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C:\Users\m.coremans\Desktop\KT\"/>
    </mc:Choice>
  </mc:AlternateContent>
  <xr:revisionPtr revIDLastSave="0" documentId="13_ncr:1_{110B2B22-1C18-4AD3-9782-A9E547419B5D}" xr6:coauthVersionLast="32" xr6:coauthVersionMax="32" xr10:uidLastSave="{00000000-0000-0000-0000-000000000000}"/>
  <bookViews>
    <workbookView showSheetTabs="0" xWindow="0" yWindow="0" windowWidth="28800" windowHeight="11610" xr2:uid="{00000000-000D-0000-FFFF-FFFF00000000}"/>
  </bookViews>
  <sheets>
    <sheet name="Home" sheetId="9" r:id="rId1"/>
    <sheet name="1" sheetId="12" r:id="rId2"/>
  </sheets>
  <definedNames>
    <definedName name="_xlnm.Print_Area" localSheetId="1">'1'!$B$2:$C$36</definedName>
    <definedName name="_xlnm.Print_Area" localSheetId="0">Home!$B$2:$S$25</definedName>
  </definedNames>
  <calcPr calcId="179017"/>
</workbook>
</file>

<file path=xl/calcChain.xml><?xml version="1.0" encoding="utf-8"?>
<calcChain xmlns="http://schemas.openxmlformats.org/spreadsheetml/2006/main">
  <c r="G28" i="12" l="1"/>
  <c r="B28" i="12" s="1"/>
  <c r="B32" i="12" l="1"/>
  <c r="C22" i="12" l="1"/>
  <c r="C9" i="12"/>
  <c r="C24" i="12" s="1"/>
  <c r="C28" i="12" s="1"/>
  <c r="C18" i="12"/>
  <c r="C19" i="12" s="1"/>
  <c r="C23" i="12" s="1"/>
  <c r="C32" i="12" l="1"/>
  <c r="C33" i="12" s="1"/>
  <c r="C35" i="12" s="1"/>
  <c r="C36" i="12" s="1"/>
  <c r="C27" i="12"/>
  <c r="C2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2" authorId="0" shapeId="0" xr:uid="{00000000-0006-0000-0000-000001000000}">
      <text>
        <r>
          <rPr>
            <b/>
            <sz val="8"/>
            <color indexed="45"/>
            <rFont val="Tahoma"/>
            <family val="2"/>
          </rPr>
          <t>© Indicator - Niets uit dit rekenmodel mag worden verveelvoudigd, opgeslagen in een geautomatiseerd gegevensbestand, of openbaar worden gemaakt in enige vorm of op enige wijze, hetzij elektronisch, mechanisch, door fotokopieën, opnamen, of enige andere manier, zonder voorafgaande schriftelijke toestemming van de uitgever.</t>
        </r>
      </text>
    </comment>
    <comment ref="P23" authorId="0" shapeId="0" xr:uid="{00000000-0006-0000-0000-000002000000}">
      <text>
        <r>
          <rPr>
            <b/>
            <sz val="8"/>
            <color indexed="45"/>
            <rFont val="Tahoma"/>
            <family val="2"/>
          </rPr>
          <t>Indicator - De redactie staat in voor de betrouwbaarheid van dit rekenmodel waarvoor ze echter niet aansprakelijk kan worden gesteld.</t>
        </r>
      </text>
    </comment>
  </commentList>
</comments>
</file>

<file path=xl/sharedStrings.xml><?xml version="1.0" encoding="utf-8"?>
<sst xmlns="http://schemas.openxmlformats.org/spreadsheetml/2006/main" count="39" uniqueCount="35">
  <si>
    <r>
      <t>}</t>
    </r>
    <r>
      <rPr>
        <b/>
        <sz val="9"/>
        <color indexed="45"/>
        <rFont val="Tahoma"/>
        <family val="2"/>
      </rPr>
      <t xml:space="preserve"> klik </t>
    </r>
    <r>
      <rPr>
        <b/>
        <u/>
        <sz val="9"/>
        <color indexed="45"/>
        <rFont val="Tahoma"/>
        <family val="2"/>
      </rPr>
      <t>hier</t>
    </r>
  </si>
  <si>
    <r>
      <t>}</t>
    </r>
    <r>
      <rPr>
        <sz val="8"/>
        <color indexed="45"/>
        <rFont val="Tahoma"/>
        <family val="2"/>
      </rPr>
      <t xml:space="preserve"> </t>
    </r>
    <r>
      <rPr>
        <u/>
        <sz val="8"/>
        <color indexed="45"/>
        <rFont val="Tahoma"/>
        <family val="2"/>
      </rPr>
      <t>copyright</t>
    </r>
  </si>
  <si>
    <r>
      <t xml:space="preserve">Tiensesteenweg 306 </t>
    </r>
    <r>
      <rPr>
        <b/>
        <sz val="9"/>
        <color indexed="45"/>
        <rFont val="Wingdings"/>
        <charset val="2"/>
      </rPr>
      <t>§</t>
    </r>
    <r>
      <rPr>
        <sz val="9"/>
        <color indexed="45"/>
        <rFont val="Tahoma"/>
        <family val="2"/>
      </rPr>
      <t xml:space="preserve"> 3000 Leuven </t>
    </r>
    <r>
      <rPr>
        <b/>
        <sz val="9"/>
        <color indexed="45"/>
        <rFont val="Wingdings"/>
        <charset val="2"/>
      </rPr>
      <t>§</t>
    </r>
    <r>
      <rPr>
        <sz val="9"/>
        <color indexed="45"/>
        <rFont val="Tahoma"/>
        <family val="2"/>
      </rPr>
      <t xml:space="preserve"> </t>
    </r>
    <r>
      <rPr>
        <u/>
        <sz val="9"/>
        <color indexed="45"/>
        <rFont val="tahoma"/>
        <family val="2"/>
      </rPr>
      <t>klantenservice@indicator.be</t>
    </r>
  </si>
  <si>
    <r>
      <t>}</t>
    </r>
    <r>
      <rPr>
        <sz val="8"/>
        <color indexed="45"/>
        <rFont val="Tahoma"/>
        <family val="2"/>
      </rPr>
      <t xml:space="preserve"> </t>
    </r>
    <r>
      <rPr>
        <u/>
        <sz val="8"/>
        <color indexed="45"/>
        <rFont val="Tahoma"/>
        <family val="2"/>
      </rPr>
      <t>disclaimer</t>
    </r>
  </si>
  <si>
    <t>Ç</t>
  </si>
  <si>
    <t>i</t>
  </si>
  <si>
    <t>Å</t>
  </si>
  <si>
    <t>Æ</t>
  </si>
  <si>
    <t>Vast recht</t>
  </si>
  <si>
    <t>Bedrag belast met vast recht</t>
  </si>
  <si>
    <t>Vergoeding anders dan in aandelen</t>
  </si>
  <si>
    <t>Vergoeding in aandelen</t>
  </si>
  <si>
    <t>Rekening-courant oprichters</t>
  </si>
  <si>
    <t>Andere schulden</t>
  </si>
  <si>
    <t>Saldo openstaande leveranciers</t>
  </si>
  <si>
    <t>Leningen</t>
  </si>
  <si>
    <t>Overgedragen roerende goederen</t>
  </si>
  <si>
    <t>Niet bestemd voor bewoning</t>
  </si>
  <si>
    <t>Geheel of gedeeltelijk bestemd voor bewoning</t>
  </si>
  <si>
    <t>Overgedragen onroerende goederen</t>
  </si>
  <si>
    <t>Totaal</t>
  </si>
  <si>
    <t>Kapitaal</t>
  </si>
  <si>
    <t>Besparing vennootschapsbelasting</t>
  </si>
  <si>
    <t>Berekening</t>
  </si>
  <si>
    <t>Reken het zelf uit!</t>
  </si>
  <si>
    <r>
      <t>}</t>
    </r>
    <r>
      <rPr>
        <b/>
        <sz val="9"/>
        <color indexed="16"/>
        <rFont val="Tahoma"/>
        <family val="2"/>
      </rPr>
      <t xml:space="preserve"> 2. Kapitaal</t>
    </r>
  </si>
  <si>
    <r>
      <t>}</t>
    </r>
    <r>
      <rPr>
        <b/>
        <sz val="9"/>
        <color indexed="16"/>
        <rFont val="Tahoma"/>
        <family val="2"/>
      </rPr>
      <t xml:space="preserve"> 3. Overgenomen passiva en rekening-courant</t>
    </r>
  </si>
  <si>
    <r>
      <t>}</t>
    </r>
    <r>
      <rPr>
        <b/>
        <sz val="9"/>
        <color indexed="16"/>
        <rFont val="Tahoma"/>
        <family val="2"/>
      </rPr>
      <t xml:space="preserve"> 4. Verhouding vergoeding in aandelen/geen vergoeding in aandelen</t>
    </r>
  </si>
  <si>
    <r>
      <t>}</t>
    </r>
    <r>
      <rPr>
        <b/>
        <sz val="9"/>
        <color indexed="16"/>
        <rFont val="Tahoma"/>
        <family val="2"/>
      </rPr>
      <t xml:space="preserve"> 5. Registratierechten</t>
    </r>
  </si>
  <si>
    <t>Totaal overgenomen activa</t>
  </si>
  <si>
    <t>Tarief vennootschapsbelasting</t>
  </si>
  <si>
    <t>Netto na vennootschapsbelasting</t>
  </si>
  <si>
    <t>Berekening registratierechten op gemengde inbreng</t>
  </si>
  <si>
    <r>
      <t>}</t>
    </r>
    <r>
      <rPr>
        <b/>
        <sz val="9"/>
        <color indexed="16"/>
        <rFont val="Tahoma"/>
        <family val="2"/>
      </rPr>
      <t xml:space="preserve"> 1. Aard van de overgenomen activa</t>
    </r>
  </si>
  <si>
    <t>Redactioneel bijgewerkt tot 15.06.2018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</si>
</sst>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_-* #,##0.00\ _B_F_-;\-* #,##0.00\ _B_F_-;_-* &quot;-&quot;??\ _B_F_-;_-@_-"/>
  </numFmts>
  <fonts count="33" x14ac:knownFonts="1">
    <font>
      <sz val="9"/>
      <color indexed="8"/>
      <name val="Tahoma"/>
      <family val="2"/>
    </font>
    <font>
      <sz val="9"/>
      <color indexed="8"/>
      <name val="Tahoma"/>
      <family val="2"/>
    </font>
    <font>
      <u/>
      <sz val="14"/>
      <color indexed="55"/>
      <name val="Wingdings"/>
      <charset val="2"/>
    </font>
    <font>
      <sz val="12"/>
      <color indexed="19"/>
      <name val="Wingdings 3"/>
      <family val="1"/>
      <charset val="2"/>
    </font>
    <font>
      <sz val="9"/>
      <color indexed="16"/>
      <name val="tahoma"/>
      <family val="2"/>
    </font>
    <font>
      <b/>
      <sz val="12"/>
      <color indexed="16"/>
      <name val="Tahoma"/>
      <family val="2"/>
    </font>
    <font>
      <b/>
      <sz val="12"/>
      <color indexed="14"/>
      <name val="Tahoma"/>
      <family val="2"/>
    </font>
    <font>
      <b/>
      <sz val="9"/>
      <color indexed="45"/>
      <name val="Tahoma"/>
      <family val="2"/>
    </font>
    <font>
      <b/>
      <u/>
      <sz val="9"/>
      <color indexed="45"/>
      <name val="Tahoma"/>
      <family val="2"/>
    </font>
    <font>
      <b/>
      <sz val="9"/>
      <color indexed="45"/>
      <name val="Wingdings 3"/>
      <family val="1"/>
      <charset val="2"/>
    </font>
    <font>
      <sz val="8"/>
      <color indexed="45"/>
      <name val="Tahoma"/>
      <family val="2"/>
    </font>
    <font>
      <u/>
      <sz val="8"/>
      <color indexed="45"/>
      <name val="Tahoma"/>
      <family val="2"/>
    </font>
    <font>
      <sz val="8"/>
      <color indexed="45"/>
      <name val="Wingdings 3"/>
      <family val="1"/>
      <charset val="2"/>
    </font>
    <font>
      <b/>
      <sz val="9"/>
      <color indexed="45"/>
      <name val="Wingdings"/>
      <charset val="2"/>
    </font>
    <font>
      <sz val="9"/>
      <color indexed="45"/>
      <name val="Tahoma"/>
      <family val="2"/>
    </font>
    <font>
      <u/>
      <sz val="9"/>
      <color indexed="45"/>
      <name val="tahoma"/>
      <family val="2"/>
    </font>
    <font>
      <u/>
      <sz val="9"/>
      <name val="Tahoma"/>
      <family val="2"/>
    </font>
    <font>
      <b/>
      <sz val="8"/>
      <color indexed="45"/>
      <name val="Tahoma"/>
      <family val="2"/>
    </font>
    <font>
      <sz val="20"/>
      <color indexed="45"/>
      <name val="Wingdings 3"/>
      <family val="1"/>
      <charset val="2"/>
    </font>
    <font>
      <sz val="20"/>
      <color indexed="53"/>
      <name val="Webdings"/>
      <family val="1"/>
      <charset val="2"/>
    </font>
    <font>
      <sz val="20"/>
      <color indexed="53"/>
      <name val="Wingdings 3"/>
      <family val="1"/>
      <charset val="2"/>
    </font>
    <font>
      <sz val="18"/>
      <color indexed="14"/>
      <name val="tahoma"/>
      <family val="2"/>
    </font>
    <font>
      <b/>
      <sz val="9"/>
      <color indexed="14"/>
      <name val="Wingdings 3"/>
      <family val="1"/>
      <charset val="2"/>
    </font>
    <font>
      <b/>
      <sz val="9"/>
      <color indexed="16"/>
      <name val="Tahoma"/>
      <family val="2"/>
    </font>
    <font>
      <sz val="7"/>
      <color indexed="47"/>
      <name val="Small Fonts"/>
      <family val="2"/>
    </font>
    <font>
      <sz val="10"/>
      <name val="Arial"/>
      <family val="2"/>
    </font>
    <font>
      <sz val="9"/>
      <name val="Arial"/>
      <family val="2"/>
    </font>
    <font>
      <b/>
      <sz val="9"/>
      <name val="Tahoma"/>
      <family val="2"/>
    </font>
    <font>
      <sz val="9"/>
      <name val="Tahoma"/>
      <family val="2"/>
    </font>
    <font>
      <sz val="11"/>
      <color theme="1"/>
      <name val="Calibri"/>
      <family val="2"/>
      <scheme val="minor"/>
    </font>
    <font>
      <u/>
      <sz val="11"/>
      <color theme="10"/>
      <name val="Calibri"/>
      <family val="2"/>
      <scheme val="minor"/>
    </font>
    <font>
      <b/>
      <sz val="9"/>
      <color theme="0"/>
      <name val="Tahoma"/>
      <family val="2"/>
    </font>
    <font>
      <b/>
      <sz val="9"/>
      <color rgb="FFFF0000"/>
      <name val="Tahoma"/>
      <family val="2"/>
    </font>
  </fonts>
  <fills count="14">
    <fill>
      <patternFill patternType="none"/>
    </fill>
    <fill>
      <patternFill patternType="gray125"/>
    </fill>
    <fill>
      <patternFill patternType="solid">
        <fgColor indexed="45"/>
        <bgColor indexed="64"/>
      </patternFill>
    </fill>
    <fill>
      <patternFill patternType="lightGray">
        <fgColor indexed="19"/>
        <bgColor indexed="8"/>
      </patternFill>
    </fill>
    <fill>
      <patternFill patternType="solid">
        <fgColor indexed="8"/>
        <bgColor indexed="64"/>
      </patternFill>
    </fill>
    <fill>
      <patternFill patternType="solid">
        <fgColor indexed="16"/>
        <bgColor indexed="21"/>
      </patternFill>
    </fill>
    <fill>
      <patternFill patternType="solid">
        <fgColor indexed="16"/>
        <bgColor indexed="64"/>
      </patternFill>
    </fill>
    <fill>
      <patternFill patternType="mediumGray">
        <fgColor indexed="8"/>
        <bgColor indexed="16"/>
      </patternFill>
    </fill>
    <fill>
      <patternFill patternType="solid">
        <fgColor indexed="47"/>
        <bgColor indexed="64"/>
      </patternFill>
    </fill>
    <fill>
      <patternFill patternType="solid">
        <fgColor indexed="14"/>
        <bgColor indexed="64"/>
      </patternFill>
    </fill>
    <fill>
      <patternFill patternType="solid">
        <fgColor indexed="21"/>
        <bgColor indexed="8"/>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s>
  <borders count="21">
    <border>
      <left/>
      <right/>
      <top/>
      <bottom/>
      <diagonal/>
    </border>
    <border>
      <left style="double">
        <color indexed="62"/>
      </left>
      <right style="double">
        <color indexed="62"/>
      </right>
      <top style="double">
        <color indexed="62"/>
      </top>
      <bottom style="double">
        <color indexed="62"/>
      </bottom>
      <diagonal/>
    </border>
    <border>
      <left style="medium">
        <color indexed="17"/>
      </left>
      <right style="medium">
        <color indexed="17"/>
      </right>
      <top style="medium">
        <color indexed="17"/>
      </top>
      <bottom style="medium">
        <color indexed="17"/>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theme="0"/>
      </top>
      <bottom style="thin">
        <color indexed="64"/>
      </bottom>
      <diagonal/>
    </border>
    <border>
      <left style="thin">
        <color indexed="64"/>
      </left>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theme="0"/>
      </left>
      <right style="thin">
        <color indexed="64"/>
      </right>
      <top/>
      <bottom/>
      <diagonal/>
    </border>
  </borders>
  <cellStyleXfs count="7">
    <xf numFmtId="0" fontId="0" fillId="0" borderId="0">
      <alignment vertical="center"/>
    </xf>
    <xf numFmtId="165" fontId="25" fillId="0" borderId="0" applyFont="0" applyFill="0" applyBorder="0" applyAlignment="0" applyProtection="0"/>
    <xf numFmtId="0" fontId="2" fillId="2" borderId="1" applyNumberFormat="0" applyFont="0" applyFill="0" applyBorder="0" applyAlignment="0" applyProtection="0">
      <alignment horizontal="center" vertical="center"/>
      <protection hidden="1"/>
    </xf>
    <xf numFmtId="0" fontId="30" fillId="0" borderId="0" applyNumberFormat="0" applyFill="0" applyBorder="0" applyAlignment="0" applyProtection="0"/>
    <xf numFmtId="0" fontId="29" fillId="0" borderId="0"/>
    <xf numFmtId="0" fontId="25" fillId="0" borderId="0"/>
    <xf numFmtId="9" fontId="25" fillId="0" borderId="0" applyFont="0" applyFill="0" applyBorder="0" applyAlignment="0" applyProtection="0"/>
  </cellStyleXfs>
  <cellXfs count="70">
    <xf numFmtId="0" fontId="0" fillId="0" borderId="0" xfId="0">
      <alignment vertical="center"/>
    </xf>
    <xf numFmtId="0" fontId="4" fillId="3" borderId="0" xfId="0" applyFont="1" applyFill="1" applyAlignment="1">
      <alignment vertical="center"/>
    </xf>
    <xf numFmtId="0" fontId="0" fillId="4" borderId="0" xfId="0"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5" fillId="0" borderId="0" xfId="0" applyFont="1" applyFill="1" applyBorder="1" applyAlignment="1">
      <alignment horizontal="left" vertical="top" indent="3"/>
    </xf>
    <xf numFmtId="0" fontId="5" fillId="0" borderId="0" xfId="0" applyFont="1" applyFill="1" applyBorder="1" applyAlignment="1">
      <alignment vertical="top"/>
    </xf>
    <xf numFmtId="0" fontId="6" fillId="0" borderId="0" xfId="0" applyFont="1" applyFill="1" applyBorder="1" applyAlignment="1">
      <alignment horizontal="left" vertical="top" indent="3"/>
    </xf>
    <xf numFmtId="0" fontId="6" fillId="0" borderId="0" xfId="0" applyFont="1" applyFill="1" applyBorder="1" applyAlignment="1">
      <alignment vertical="top"/>
    </xf>
    <xf numFmtId="0" fontId="3" fillId="0" borderId="0" xfId="0" applyFont="1" applyFill="1" applyBorder="1" applyAlignment="1">
      <alignment vertical="top"/>
    </xf>
    <xf numFmtId="0" fontId="0" fillId="5" borderId="0" xfId="0" applyFill="1" applyBorder="1" applyAlignment="1">
      <alignment vertical="center"/>
    </xf>
    <xf numFmtId="0" fontId="0" fillId="5" borderId="0" xfId="0" applyFill="1" applyAlignment="1">
      <alignment vertical="center"/>
    </xf>
    <xf numFmtId="0" fontId="7" fillId="5" borderId="0" xfId="0" applyFont="1" applyFill="1" applyBorder="1" applyAlignment="1">
      <alignment horizontal="left" vertical="center" indent="1"/>
    </xf>
    <xf numFmtId="0" fontId="16" fillId="0" borderId="0" xfId="0" applyFont="1" applyFill="1" applyAlignment="1">
      <alignment vertical="center"/>
    </xf>
    <xf numFmtId="0" fontId="18" fillId="6" borderId="2" xfId="2" applyFont="1" applyFill="1" applyBorder="1" applyAlignment="1" applyProtection="1">
      <alignment horizontal="center" vertical="center"/>
      <protection hidden="1"/>
    </xf>
    <xf numFmtId="0" fontId="19" fillId="7" borderId="2" xfId="0" applyFont="1" applyFill="1" applyBorder="1" applyAlignment="1" applyProtection="1">
      <alignment horizontal="center" vertical="center"/>
      <protection hidden="1"/>
    </xf>
    <xf numFmtId="0" fontId="20" fillId="7" borderId="2" xfId="0" applyFont="1" applyFill="1" applyBorder="1" applyAlignment="1" applyProtection="1">
      <alignment horizontal="center" vertical="center"/>
      <protection hidden="1"/>
    </xf>
    <xf numFmtId="0" fontId="22" fillId="0" borderId="0" xfId="0" applyFont="1" applyFill="1" applyAlignment="1" applyProtection="1">
      <alignment vertical="center"/>
      <protection hidden="1"/>
    </xf>
    <xf numFmtId="0" fontId="0" fillId="8" borderId="0" xfId="0" applyFill="1" applyAlignment="1" applyProtection="1">
      <alignment vertical="center"/>
      <protection hidden="1"/>
    </xf>
    <xf numFmtId="0" fontId="21" fillId="0" borderId="0" xfId="0" applyFont="1" applyFill="1" applyBorder="1" applyAlignment="1" applyProtection="1">
      <alignment horizontal="left" vertical="center" indent="2"/>
      <protection hidden="1"/>
    </xf>
    <xf numFmtId="0" fontId="24" fillId="8" borderId="0" xfId="0" applyFont="1" applyFill="1" applyBorder="1" applyAlignment="1" applyProtection="1">
      <alignment vertical="center"/>
      <protection hidden="1"/>
    </xf>
    <xf numFmtId="0" fontId="1" fillId="0" borderId="0" xfId="0" applyFont="1" applyAlignment="1" applyProtection="1">
      <alignment vertical="center"/>
      <protection hidden="1"/>
    </xf>
    <xf numFmtId="0" fontId="22" fillId="0" borderId="0" xfId="0" applyFont="1" applyFill="1" applyBorder="1" applyAlignment="1" applyProtection="1">
      <alignment vertical="center"/>
      <protection hidden="1"/>
    </xf>
    <xf numFmtId="0" fontId="26" fillId="0" borderId="0" xfId="5" applyFont="1" applyAlignment="1" applyProtection="1">
      <alignment vertical="center"/>
      <protection hidden="1"/>
    </xf>
    <xf numFmtId="0" fontId="27" fillId="0" borderId="0" xfId="5" applyFont="1" applyFill="1" applyBorder="1" applyAlignment="1" applyProtection="1">
      <alignment vertical="center"/>
      <protection hidden="1"/>
    </xf>
    <xf numFmtId="0" fontId="28" fillId="0" borderId="0" xfId="5" applyFont="1" applyBorder="1" applyAlignment="1" applyProtection="1">
      <alignment vertical="center"/>
      <protection hidden="1"/>
    </xf>
    <xf numFmtId="0" fontId="28" fillId="0" borderId="0" xfId="5" applyFont="1" applyFill="1" applyAlignment="1" applyProtection="1">
      <alignment vertical="center"/>
      <protection hidden="1"/>
    </xf>
    <xf numFmtId="0" fontId="28" fillId="0" borderId="0" xfId="5" applyFont="1" applyAlignment="1" applyProtection="1">
      <alignment vertical="center"/>
      <protection hidden="1"/>
    </xf>
    <xf numFmtId="165" fontId="28" fillId="0" borderId="0" xfId="1" applyFont="1" applyFill="1" applyBorder="1" applyAlignment="1" applyProtection="1">
      <alignment vertical="center"/>
      <protection hidden="1"/>
    </xf>
    <xf numFmtId="165" fontId="27" fillId="0" borderId="0" xfId="1" applyFont="1" applyFill="1" applyBorder="1" applyAlignment="1" applyProtection="1">
      <alignment vertical="center"/>
      <protection hidden="1"/>
    </xf>
    <xf numFmtId="0" fontId="28" fillId="0" borderId="0" xfId="5" applyFont="1" applyFill="1" applyBorder="1" applyAlignment="1" applyProtection="1">
      <alignment vertical="center"/>
      <protection hidden="1"/>
    </xf>
    <xf numFmtId="4" fontId="28" fillId="0" borderId="0" xfId="5" applyNumberFormat="1" applyFont="1" applyBorder="1" applyAlignment="1" applyProtection="1">
      <alignment vertical="center"/>
      <protection hidden="1"/>
    </xf>
    <xf numFmtId="4" fontId="28" fillId="0" borderId="0" xfId="5" applyNumberFormat="1" applyFont="1" applyFill="1" applyBorder="1" applyAlignment="1" applyProtection="1">
      <alignment vertical="center"/>
      <protection hidden="1"/>
    </xf>
    <xf numFmtId="0" fontId="27" fillId="0" borderId="3" xfId="5" applyFont="1" applyFill="1" applyBorder="1" applyAlignment="1" applyProtection="1">
      <alignment horizontal="left" vertical="center" indent="1"/>
      <protection hidden="1"/>
    </xf>
    <xf numFmtId="0" fontId="28" fillId="0" borderId="4" xfId="5" applyFont="1" applyFill="1" applyBorder="1" applyAlignment="1" applyProtection="1">
      <alignment horizontal="left" vertical="center" indent="2"/>
      <protection hidden="1"/>
    </xf>
    <xf numFmtId="0" fontId="27" fillId="0" borderId="4" xfId="5" applyFont="1" applyFill="1" applyBorder="1" applyAlignment="1" applyProtection="1">
      <alignment horizontal="left" vertical="center" indent="1"/>
      <protection hidden="1"/>
    </xf>
    <xf numFmtId="165" fontId="31" fillId="0" borderId="5" xfId="1" applyFont="1" applyFill="1" applyBorder="1" applyAlignment="1" applyProtection="1">
      <alignment vertical="center"/>
      <protection hidden="1"/>
    </xf>
    <xf numFmtId="0" fontId="27" fillId="0" borderId="6" xfId="5" applyFont="1" applyFill="1" applyBorder="1" applyAlignment="1" applyProtection="1">
      <alignment horizontal="left" vertical="center" indent="1"/>
      <protection hidden="1"/>
    </xf>
    <xf numFmtId="0" fontId="28" fillId="0" borderId="3" xfId="5" applyFont="1" applyFill="1" applyBorder="1" applyAlignment="1" applyProtection="1">
      <alignment horizontal="left" vertical="center" indent="1"/>
      <protection hidden="1"/>
    </xf>
    <xf numFmtId="0" fontId="28" fillId="0" borderId="4" xfId="5" applyFont="1" applyFill="1" applyBorder="1" applyAlignment="1" applyProtection="1">
      <alignment horizontal="left" vertical="center" indent="1"/>
      <protection hidden="1"/>
    </xf>
    <xf numFmtId="9" fontId="28" fillId="0" borderId="4" xfId="5" applyNumberFormat="1" applyFont="1" applyFill="1" applyBorder="1" applyAlignment="1" applyProtection="1">
      <alignment horizontal="left" vertical="center" indent="1"/>
      <protection hidden="1"/>
    </xf>
    <xf numFmtId="0" fontId="27" fillId="11" borderId="7" xfId="5" applyFont="1" applyFill="1" applyBorder="1" applyAlignment="1" applyProtection="1">
      <alignment horizontal="left" vertical="center" indent="1"/>
      <protection hidden="1"/>
    </xf>
    <xf numFmtId="9" fontId="27" fillId="11" borderId="7" xfId="6" applyFont="1" applyFill="1" applyBorder="1" applyAlignment="1" applyProtection="1">
      <alignment horizontal="left" vertical="center" indent="1"/>
      <protection hidden="1"/>
    </xf>
    <xf numFmtId="9" fontId="27" fillId="11" borderId="8" xfId="5" applyNumberFormat="1" applyFont="1" applyFill="1" applyBorder="1" applyAlignment="1" applyProtection="1">
      <alignment horizontal="left" vertical="center" indent="1"/>
      <protection hidden="1"/>
    </xf>
    <xf numFmtId="0" fontId="27" fillId="11" borderId="9" xfId="5" applyFont="1" applyFill="1" applyBorder="1" applyAlignment="1" applyProtection="1">
      <alignment horizontal="left" vertical="center" indent="1"/>
      <protection hidden="1"/>
    </xf>
    <xf numFmtId="165" fontId="28" fillId="0" borderId="10" xfId="1" applyFont="1" applyFill="1" applyBorder="1" applyAlignment="1" applyProtection="1">
      <alignment vertical="center"/>
      <protection hidden="1"/>
    </xf>
    <xf numFmtId="10" fontId="31" fillId="12" borderId="11" xfId="6" applyNumberFormat="1" applyFont="1" applyFill="1" applyBorder="1" applyAlignment="1" applyProtection="1">
      <alignment horizontal="right" vertical="center"/>
      <protection locked="0" hidden="1"/>
    </xf>
    <xf numFmtId="9" fontId="27" fillId="11" borderId="12" xfId="5" applyNumberFormat="1" applyFont="1" applyFill="1" applyBorder="1" applyAlignment="1" applyProtection="1">
      <alignment horizontal="left" vertical="center" indent="1"/>
      <protection hidden="1"/>
    </xf>
    <xf numFmtId="164" fontId="31" fillId="12" borderId="10" xfId="1" applyNumberFormat="1" applyFont="1" applyFill="1" applyBorder="1" applyAlignment="1" applyProtection="1">
      <alignment vertical="center"/>
      <protection locked="0" hidden="1"/>
    </xf>
    <xf numFmtId="164" fontId="31" fillId="12" borderId="13" xfId="1" applyNumberFormat="1" applyFont="1" applyFill="1" applyBorder="1" applyAlignment="1" applyProtection="1">
      <alignment vertical="center"/>
      <protection locked="0" hidden="1"/>
    </xf>
    <xf numFmtId="164" fontId="27" fillId="11" borderId="14" xfId="5" applyNumberFormat="1" applyFont="1" applyFill="1" applyBorder="1" applyAlignment="1" applyProtection="1">
      <alignment vertical="center"/>
      <protection hidden="1"/>
    </xf>
    <xf numFmtId="164" fontId="31" fillId="12" borderId="15" xfId="1" applyNumberFormat="1" applyFont="1" applyFill="1" applyBorder="1" applyAlignment="1" applyProtection="1">
      <alignment vertical="center"/>
      <protection locked="0" hidden="1"/>
    </xf>
    <xf numFmtId="164" fontId="31" fillId="12" borderId="16" xfId="1" applyNumberFormat="1" applyFont="1" applyFill="1" applyBorder="1" applyAlignment="1" applyProtection="1">
      <alignment vertical="center"/>
      <protection locked="0" hidden="1"/>
    </xf>
    <xf numFmtId="164" fontId="28" fillId="13" borderId="13" xfId="1" applyNumberFormat="1" applyFont="1" applyFill="1" applyBorder="1" applyAlignment="1" applyProtection="1">
      <alignment vertical="center"/>
      <protection hidden="1"/>
    </xf>
    <xf numFmtId="164" fontId="27" fillId="11" borderId="17" xfId="1" applyNumberFormat="1" applyFont="1" applyFill="1" applyBorder="1" applyAlignment="1" applyProtection="1">
      <alignment vertical="center"/>
      <protection hidden="1"/>
    </xf>
    <xf numFmtId="164" fontId="28" fillId="0" borderId="0" xfId="5" applyNumberFormat="1" applyFont="1" applyFill="1" applyBorder="1" applyAlignment="1" applyProtection="1">
      <alignment vertical="center"/>
      <protection hidden="1"/>
    </xf>
    <xf numFmtId="164" fontId="28" fillId="13" borderId="18" xfId="5" applyNumberFormat="1" applyFont="1" applyFill="1" applyBorder="1" applyAlignment="1" applyProtection="1">
      <alignment vertical="center"/>
      <protection hidden="1"/>
    </xf>
    <xf numFmtId="164" fontId="28" fillId="13" borderId="10" xfId="5" applyNumberFormat="1" applyFont="1" applyFill="1" applyBorder="1" applyAlignment="1" applyProtection="1">
      <alignment vertical="center"/>
      <protection hidden="1"/>
    </xf>
    <xf numFmtId="164" fontId="27" fillId="11" borderId="19" xfId="5" applyNumberFormat="1" applyFont="1" applyFill="1" applyBorder="1" applyAlignment="1" applyProtection="1">
      <alignment vertical="center"/>
      <protection hidden="1"/>
    </xf>
    <xf numFmtId="164" fontId="28" fillId="13" borderId="16" xfId="1" applyNumberFormat="1" applyFont="1" applyFill="1" applyBorder="1" applyAlignment="1" applyProtection="1">
      <alignment vertical="center"/>
      <protection hidden="1"/>
    </xf>
    <xf numFmtId="164" fontId="28" fillId="13" borderId="10" xfId="1" applyNumberFormat="1" applyFont="1" applyFill="1" applyBorder="1" applyAlignment="1" applyProtection="1">
      <alignment vertical="center"/>
      <protection hidden="1"/>
    </xf>
    <xf numFmtId="164" fontId="27" fillId="11" borderId="10" xfId="1" applyNumberFormat="1" applyFont="1" applyFill="1" applyBorder="1" applyAlignment="1" applyProtection="1">
      <alignment vertical="center"/>
      <protection hidden="1"/>
    </xf>
    <xf numFmtId="164" fontId="28" fillId="13" borderId="20" xfId="1" applyNumberFormat="1" applyFont="1" applyFill="1" applyBorder="1" applyAlignment="1" applyProtection="1">
      <alignment vertical="center"/>
      <protection hidden="1"/>
    </xf>
    <xf numFmtId="164" fontId="27" fillId="11" borderId="14" xfId="1" applyNumberFormat="1" applyFont="1" applyFill="1" applyBorder="1" applyAlignment="1" applyProtection="1">
      <alignment vertical="center"/>
      <protection hidden="1"/>
    </xf>
    <xf numFmtId="0" fontId="24" fillId="8" borderId="0" xfId="0" applyFont="1" applyFill="1" applyBorder="1" applyAlignment="1" applyProtection="1">
      <alignment vertical="center"/>
      <protection locked="0" hidden="1"/>
    </xf>
    <xf numFmtId="0" fontId="32" fillId="0" borderId="0" xfId="0" applyFont="1" applyFill="1" applyBorder="1" applyAlignment="1">
      <alignment horizontal="right"/>
    </xf>
    <xf numFmtId="10" fontId="28" fillId="0" borderId="4" xfId="5" applyNumberFormat="1" applyFont="1" applyFill="1" applyBorder="1" applyAlignment="1" applyProtection="1">
      <alignment horizontal="left" vertical="center" indent="1"/>
      <protection hidden="1"/>
    </xf>
    <xf numFmtId="0" fontId="14" fillId="5" borderId="0" xfId="2" applyFont="1" applyFill="1" applyBorder="1" applyAlignment="1" applyProtection="1">
      <alignment horizontal="left" vertical="center" indent="1"/>
    </xf>
    <xf numFmtId="0" fontId="9" fillId="9" borderId="0" xfId="2" applyFont="1" applyFill="1" applyBorder="1" applyAlignment="1" applyProtection="1">
      <alignment horizontal="left" vertical="center" indent="1"/>
    </xf>
    <xf numFmtId="0" fontId="12" fillId="10" borderId="0" xfId="0" applyFont="1" applyFill="1" applyBorder="1" applyAlignment="1">
      <alignment horizontal="left" vertical="center" indent="1"/>
    </xf>
  </cellXfs>
  <cellStyles count="7">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Percent 2"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B41919"/>
      <rgbColor rgb="00010000"/>
      <rgbColor rgb="009B9B95"/>
      <rgbColor rgb="00010000"/>
      <rgbColor rgb="00EB0505"/>
      <rgbColor rgb="00010000"/>
      <rgbColor rgb="005F5F5A"/>
      <rgbColor rgb="00DCDCDC"/>
      <rgbColor rgb="00010000"/>
      <rgbColor rgb="0091918C"/>
      <rgbColor rgb="00010000"/>
      <rgbColor rgb="00464646"/>
      <rgbColor rgb="00C0C0C0"/>
      <rgbColor rgb="0080808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808080"/>
      <rgbColor rgb="00C0C0C0"/>
      <rgbColor rgb="00DDDDDD"/>
      <rgbColor rgb="00777777"/>
      <rgbColor rgb="00FFFFFF"/>
      <rgbColor rgb="00969696"/>
      <rgbColor rgb="00EAEAEA"/>
      <rgbColor rgb="00010000"/>
      <rgbColor rgb="00010000"/>
      <rgbColor rgb="00000000"/>
      <rgbColor rgb="00297527"/>
      <rgbColor rgb="00B1C8A6"/>
      <rgbColor rgb="00CDCDCD"/>
      <rgbColor rgb="00010000"/>
      <rgbColor rgb="00969696"/>
      <rgbColor rgb="00010000"/>
      <rgbColor rgb="00010000"/>
      <rgbColor rgb="00010000"/>
      <rgbColor rgb="00000000"/>
      <rgbColor rgb="00000000"/>
      <rgbColor rgb="00010000"/>
      <rgbColor rgb="0001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5" fmlaLink="$F$28" max="2" min="1" page="10" val="2"/>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25</xdr:row>
      <xdr:rowOff>0</xdr:rowOff>
    </xdr:to>
    <xdr:sp macro="" textlink="">
      <xdr:nvSpPr>
        <xdr:cNvPr id="14118" name="Rectangle 1" descr="50%">
          <a:extLst>
            <a:ext uri="{FF2B5EF4-FFF2-40B4-BE49-F238E27FC236}">
              <a16:creationId xmlns:a16="http://schemas.microsoft.com/office/drawing/2014/main" id="{00000000-0008-0000-0000-0000263700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pattFill prst="pct50">
                <a:fgClr>
                  <a:srgbClr xmlns:mc="http://schemas.openxmlformats.org/markup-compatibility/2006" val="E6E6E6" mc:Ignorable="a14" a14:legacySpreadsheetColorIndex="8"/>
                </a:fgClr>
                <a:bgClr>
                  <a:srgbClr val="FFFFFF"/>
                </a:bgClr>
              </a:pattFill>
            </a14:hiddenFill>
          </a:ext>
        </a:extLst>
      </xdr:spPr>
    </xdr:sp>
    <xdr:clientData fPrintsWithSheet="0"/>
  </xdr:twoCellAnchor>
  <xdr:twoCellAnchor>
    <xdr:from>
      <xdr:col>2</xdr:col>
      <xdr:colOff>0</xdr:colOff>
      <xdr:row>20</xdr:row>
      <xdr:rowOff>0</xdr:rowOff>
    </xdr:from>
    <xdr:to>
      <xdr:col>18</xdr:col>
      <xdr:colOff>0</xdr:colOff>
      <xdr:row>24</xdr:row>
      <xdr:rowOff>0</xdr:rowOff>
    </xdr:to>
    <xdr:grpSp>
      <xdr:nvGrpSpPr>
        <xdr:cNvPr id="14119" name="Group 2">
          <a:extLst>
            <a:ext uri="{FF2B5EF4-FFF2-40B4-BE49-F238E27FC236}">
              <a16:creationId xmlns:a16="http://schemas.microsoft.com/office/drawing/2014/main" id="{00000000-0008-0000-0000-000027370000}"/>
            </a:ext>
          </a:extLst>
        </xdr:cNvPr>
        <xdr:cNvGrpSpPr>
          <a:grpSpLocks/>
        </xdr:cNvGrpSpPr>
      </xdr:nvGrpSpPr>
      <xdr:grpSpPr bwMode="auto">
        <a:xfrm>
          <a:off x="561975" y="6229350"/>
          <a:ext cx="6477000" cy="990600"/>
          <a:chOff x="878" y="692"/>
          <a:chExt cx="40" cy="52"/>
        </a:xfrm>
      </xdr:grpSpPr>
      <xdr:sp macro="" textlink="">
        <xdr:nvSpPr>
          <xdr:cNvPr id="14143" name="Line 3">
            <a:extLst>
              <a:ext uri="{FF2B5EF4-FFF2-40B4-BE49-F238E27FC236}">
                <a16:creationId xmlns:a16="http://schemas.microsoft.com/office/drawing/2014/main" id="{00000000-0008-0000-0000-00003F37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4144" name="Line 4">
            <a:extLst>
              <a:ext uri="{FF2B5EF4-FFF2-40B4-BE49-F238E27FC236}">
                <a16:creationId xmlns:a16="http://schemas.microsoft.com/office/drawing/2014/main" id="{00000000-0008-0000-0000-00004037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4145" name="Line 5">
            <a:extLst>
              <a:ext uri="{FF2B5EF4-FFF2-40B4-BE49-F238E27FC236}">
                <a16:creationId xmlns:a16="http://schemas.microsoft.com/office/drawing/2014/main" id="{00000000-0008-0000-0000-00004137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4146" name="Line 6">
            <a:extLst>
              <a:ext uri="{FF2B5EF4-FFF2-40B4-BE49-F238E27FC236}">
                <a16:creationId xmlns:a16="http://schemas.microsoft.com/office/drawing/2014/main" id="{00000000-0008-0000-0000-00004237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6</xdr:row>
      <xdr:rowOff>0</xdr:rowOff>
    </xdr:from>
    <xdr:to>
      <xdr:col>18</xdr:col>
      <xdr:colOff>0</xdr:colOff>
      <xdr:row>12</xdr:row>
      <xdr:rowOff>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561975" y="2762250"/>
          <a:ext cx="6477000" cy="14859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72000" rIns="90000" bIns="46800" anchor="t" upright="1"/>
        <a:lstStyle/>
        <a:p>
          <a:pPr algn="l" rtl="0">
            <a:lnSpc>
              <a:spcPct val="100000"/>
            </a:lnSpc>
            <a:defRPr sz="1000"/>
          </a:pPr>
          <a:r>
            <a:rPr lang="en-GB" sz="1200">
              <a:latin typeface="Tahoma" panose="020B0604030504040204" pitchFamily="34" charset="0"/>
              <a:cs typeface="Tahoma" panose="020B0604030504040204" pitchFamily="34" charset="0"/>
            </a:rPr>
            <a:t>Brengt u een beroepsmatig pand i</a:t>
          </a:r>
          <a:r>
            <a:rPr lang="en-GB" sz="1200" baseline="0">
              <a:latin typeface="Tahoma" panose="020B0604030504040204" pitchFamily="34" charset="0"/>
              <a:cs typeface="Tahoma" panose="020B0604030504040204" pitchFamily="34" charset="0"/>
            </a:rPr>
            <a:t>n als kapitaal in uw vennootschap, dan moeten daarop in principe geen registratierechten betaald worden, maar slechts het vast recht van € 50. Wordt dat pand niet volledig in aandelen vergoed, dan moeten er op een stuk van dat pand wel 10% of 12,50% registratierechten betaald worden. Het is echter niet altijd eenvoudig om in dat geval de registratierechten correct te berekenen.</a:t>
          </a:r>
          <a:endParaRPr lang="en-GB" sz="1200">
            <a:latin typeface="Tahoma" panose="020B0604030504040204" pitchFamily="34" charset="0"/>
            <a:cs typeface="Tahoma" panose="020B0604030504040204" pitchFamily="34" charset="0"/>
          </a:endParaRPr>
        </a:p>
        <a:p>
          <a:pPr algn="l" rtl="0">
            <a:lnSpc>
              <a:spcPts val="1200"/>
            </a:lnSpc>
            <a:defRPr sz="1000"/>
          </a:pPr>
          <a:endParaRPr lang="en-GB" sz="1200">
            <a:latin typeface="Tahoma" panose="020B0604030504040204" pitchFamily="34" charset="0"/>
            <a:cs typeface="Tahoma" panose="020B0604030504040204" pitchFamily="34" charset="0"/>
          </a:endParaRPr>
        </a:p>
      </xdr:txBody>
    </xdr:sp>
    <xdr:clientData/>
  </xdr:twoCellAnchor>
  <xdr:twoCellAnchor>
    <xdr:from>
      <xdr:col>15</xdr:col>
      <xdr:colOff>0</xdr:colOff>
      <xdr:row>17</xdr:row>
      <xdr:rowOff>0</xdr:rowOff>
    </xdr:from>
    <xdr:to>
      <xdr:col>17</xdr:col>
      <xdr:colOff>0</xdr:colOff>
      <xdr:row>18</xdr:row>
      <xdr:rowOff>0</xdr:rowOff>
    </xdr:to>
    <xdr:grpSp>
      <xdr:nvGrpSpPr>
        <xdr:cNvPr id="14121" name="Group 9">
          <a:extLst>
            <a:ext uri="{FF2B5EF4-FFF2-40B4-BE49-F238E27FC236}">
              <a16:creationId xmlns:a16="http://schemas.microsoft.com/office/drawing/2014/main" id="{00000000-0008-0000-0000-000029370000}"/>
            </a:ext>
          </a:extLst>
        </xdr:cNvPr>
        <xdr:cNvGrpSpPr>
          <a:grpSpLocks/>
        </xdr:cNvGrpSpPr>
      </xdr:nvGrpSpPr>
      <xdr:grpSpPr bwMode="auto">
        <a:xfrm>
          <a:off x="5514975" y="5486400"/>
          <a:ext cx="971550" cy="247650"/>
          <a:chOff x="878" y="692"/>
          <a:chExt cx="40" cy="52"/>
        </a:xfrm>
      </xdr:grpSpPr>
      <xdr:sp macro="" textlink="">
        <xdr:nvSpPr>
          <xdr:cNvPr id="14139" name="Line 10">
            <a:extLst>
              <a:ext uri="{FF2B5EF4-FFF2-40B4-BE49-F238E27FC236}">
                <a16:creationId xmlns:a16="http://schemas.microsoft.com/office/drawing/2014/main" id="{00000000-0008-0000-0000-00003B37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4140" name="Line 11">
            <a:extLst>
              <a:ext uri="{FF2B5EF4-FFF2-40B4-BE49-F238E27FC236}">
                <a16:creationId xmlns:a16="http://schemas.microsoft.com/office/drawing/2014/main" id="{00000000-0008-0000-0000-00003C37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4141" name="Line 12">
            <a:extLst>
              <a:ext uri="{FF2B5EF4-FFF2-40B4-BE49-F238E27FC236}">
                <a16:creationId xmlns:a16="http://schemas.microsoft.com/office/drawing/2014/main" id="{00000000-0008-0000-0000-00003D37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4142" name="Line 13">
            <a:extLst>
              <a:ext uri="{FF2B5EF4-FFF2-40B4-BE49-F238E27FC236}">
                <a16:creationId xmlns:a16="http://schemas.microsoft.com/office/drawing/2014/main" id="{00000000-0008-0000-0000-00003E37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22</xdr:row>
      <xdr:rowOff>0</xdr:rowOff>
    </xdr:from>
    <xdr:to>
      <xdr:col>17</xdr:col>
      <xdr:colOff>0</xdr:colOff>
      <xdr:row>23</xdr:row>
      <xdr:rowOff>0</xdr:rowOff>
    </xdr:to>
    <xdr:grpSp>
      <xdr:nvGrpSpPr>
        <xdr:cNvPr id="14122" name="Group 14">
          <a:extLst>
            <a:ext uri="{FF2B5EF4-FFF2-40B4-BE49-F238E27FC236}">
              <a16:creationId xmlns:a16="http://schemas.microsoft.com/office/drawing/2014/main" id="{00000000-0008-0000-0000-00002A370000}"/>
            </a:ext>
          </a:extLst>
        </xdr:cNvPr>
        <xdr:cNvGrpSpPr>
          <a:grpSpLocks/>
        </xdr:cNvGrpSpPr>
      </xdr:nvGrpSpPr>
      <xdr:grpSpPr bwMode="auto">
        <a:xfrm>
          <a:off x="5514975" y="6724650"/>
          <a:ext cx="971550" cy="247650"/>
          <a:chOff x="878" y="692"/>
          <a:chExt cx="40" cy="52"/>
        </a:xfrm>
      </xdr:grpSpPr>
      <xdr:sp macro="" textlink="">
        <xdr:nvSpPr>
          <xdr:cNvPr id="14135" name="Line 15">
            <a:extLst>
              <a:ext uri="{FF2B5EF4-FFF2-40B4-BE49-F238E27FC236}">
                <a16:creationId xmlns:a16="http://schemas.microsoft.com/office/drawing/2014/main" id="{00000000-0008-0000-0000-00003737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4136" name="Line 16">
            <a:extLst>
              <a:ext uri="{FF2B5EF4-FFF2-40B4-BE49-F238E27FC236}">
                <a16:creationId xmlns:a16="http://schemas.microsoft.com/office/drawing/2014/main" id="{00000000-0008-0000-0000-00003837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4137" name="Line 17">
            <a:extLst>
              <a:ext uri="{FF2B5EF4-FFF2-40B4-BE49-F238E27FC236}">
                <a16:creationId xmlns:a16="http://schemas.microsoft.com/office/drawing/2014/main" id="{00000000-0008-0000-0000-00003937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4138" name="Line 18">
            <a:extLst>
              <a:ext uri="{FF2B5EF4-FFF2-40B4-BE49-F238E27FC236}">
                <a16:creationId xmlns:a16="http://schemas.microsoft.com/office/drawing/2014/main" id="{00000000-0008-0000-0000-00003A37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21</xdr:row>
      <xdr:rowOff>0</xdr:rowOff>
    </xdr:from>
    <xdr:to>
      <xdr:col>17</xdr:col>
      <xdr:colOff>0</xdr:colOff>
      <xdr:row>22</xdr:row>
      <xdr:rowOff>0</xdr:rowOff>
    </xdr:to>
    <xdr:grpSp>
      <xdr:nvGrpSpPr>
        <xdr:cNvPr id="14123" name="Group 19">
          <a:extLst>
            <a:ext uri="{FF2B5EF4-FFF2-40B4-BE49-F238E27FC236}">
              <a16:creationId xmlns:a16="http://schemas.microsoft.com/office/drawing/2014/main" id="{00000000-0008-0000-0000-00002B370000}"/>
            </a:ext>
          </a:extLst>
        </xdr:cNvPr>
        <xdr:cNvGrpSpPr>
          <a:grpSpLocks/>
        </xdr:cNvGrpSpPr>
      </xdr:nvGrpSpPr>
      <xdr:grpSpPr bwMode="auto">
        <a:xfrm>
          <a:off x="5514975" y="6477000"/>
          <a:ext cx="971550" cy="247650"/>
          <a:chOff x="878" y="692"/>
          <a:chExt cx="40" cy="52"/>
        </a:xfrm>
      </xdr:grpSpPr>
      <xdr:sp macro="" textlink="">
        <xdr:nvSpPr>
          <xdr:cNvPr id="14131" name="Line 20">
            <a:extLst>
              <a:ext uri="{FF2B5EF4-FFF2-40B4-BE49-F238E27FC236}">
                <a16:creationId xmlns:a16="http://schemas.microsoft.com/office/drawing/2014/main" id="{00000000-0008-0000-0000-00003337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4132" name="Line 21">
            <a:extLst>
              <a:ext uri="{FF2B5EF4-FFF2-40B4-BE49-F238E27FC236}">
                <a16:creationId xmlns:a16="http://schemas.microsoft.com/office/drawing/2014/main" id="{00000000-0008-0000-0000-00003437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4133" name="Line 22">
            <a:extLst>
              <a:ext uri="{FF2B5EF4-FFF2-40B4-BE49-F238E27FC236}">
                <a16:creationId xmlns:a16="http://schemas.microsoft.com/office/drawing/2014/main" id="{00000000-0008-0000-0000-00003537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4134" name="Line 23">
            <a:extLst>
              <a:ext uri="{FF2B5EF4-FFF2-40B4-BE49-F238E27FC236}">
                <a16:creationId xmlns:a16="http://schemas.microsoft.com/office/drawing/2014/main" id="{00000000-0008-0000-0000-00003637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oneCellAnchor>
    <xdr:from>
      <xdr:col>2</xdr:col>
      <xdr:colOff>8043</xdr:colOff>
      <xdr:row>12</xdr:row>
      <xdr:rowOff>3596</xdr:rowOff>
    </xdr:from>
    <xdr:ext cx="155364" cy="221407"/>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570018" y="4499396"/>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oneCellAnchor>
    <xdr:from>
      <xdr:col>2</xdr:col>
      <xdr:colOff>8043</xdr:colOff>
      <xdr:row>5</xdr:row>
      <xdr:rowOff>3596</xdr:rowOff>
    </xdr:from>
    <xdr:ext cx="155364" cy="221407"/>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570018" y="2518196"/>
          <a:ext cx="155364" cy="221407"/>
        </a:xfrm>
        <a:prstGeom prst="rect">
          <a:avLst/>
        </a:prstGeom>
        <a:solidFill>
          <a:srgbClr xmlns:mc="http://schemas.openxmlformats.org/markup-compatibility/2006" xmlns:a14="http://schemas.microsoft.com/office/drawing/2010/main" val="464646" mc:Ignorable="a14" a14:legacySpreadsheetColorIndex="21"/>
        </a:solidFill>
        <a:ln>
          <a:noFill/>
        </a:ln>
        <a:effectLst>
          <a:prstShdw prst="shdw17" dist="17961" dir="2700000">
            <a:srgbClr xmlns:mc="http://schemas.openxmlformats.org/markup-compatibility/2006" xmlns:a14="http://schemas.microsoft.com/office/drawing/2010/main" val="2A2A2A" mc:Ignorable="a14" a14:legacySpreadsheetColorIndex="21">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2</xdr:col>
      <xdr:colOff>0</xdr:colOff>
      <xdr:row>13</xdr:row>
      <xdr:rowOff>0</xdr:rowOff>
    </xdr:from>
    <xdr:to>
      <xdr:col>18</xdr:col>
      <xdr:colOff>0</xdr:colOff>
      <xdr:row>17</xdr:row>
      <xdr:rowOff>0</xdr:rowOff>
    </xdr:to>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561975" y="4743450"/>
          <a:ext cx="6477000" cy="74295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72000" rIns="90000" bIns="46800" anchor="t" upright="1"/>
        <a:lstStyle/>
        <a:p>
          <a:pPr algn="l" rtl="0">
            <a:defRPr sz="1000"/>
          </a:pPr>
          <a:r>
            <a:rPr lang="en-GB" sz="1200" b="0" i="0" u="none" strike="noStrike" baseline="0">
              <a:solidFill>
                <a:srgbClr val="000000"/>
              </a:solidFill>
              <a:latin typeface="Tahoma"/>
              <a:cs typeface="Tahoma"/>
            </a:rPr>
            <a:t>Met deze rekentool berekent u de registratierechten op de 'gemengde' inbreng van een beroepsmatig pand in een vennootschap.</a:t>
          </a:r>
          <a:endParaRPr lang="en-GB"/>
        </a:p>
      </xdr:txBody>
    </xdr:sp>
    <xdr:clientData/>
  </xdr:twoCellAnchor>
  <xdr:twoCellAnchor editAs="oneCell">
    <xdr:from>
      <xdr:col>2</xdr:col>
      <xdr:colOff>161925</xdr:colOff>
      <xdr:row>21</xdr:row>
      <xdr:rowOff>19050</xdr:rowOff>
    </xdr:from>
    <xdr:to>
      <xdr:col>4</xdr:col>
      <xdr:colOff>295275</xdr:colOff>
      <xdr:row>21</xdr:row>
      <xdr:rowOff>238125</xdr:rowOff>
    </xdr:to>
    <xdr:pic>
      <xdr:nvPicPr>
        <xdr:cNvPr id="14127" name="Picture 27" descr="S:\LOGO\TL\WWINDIxx_white.jpg">
          <a:extLst>
            <a:ext uri="{FF2B5EF4-FFF2-40B4-BE49-F238E27FC236}">
              <a16:creationId xmlns:a16="http://schemas.microsoft.com/office/drawing/2014/main" id="{00000000-0008-0000-0000-00002F3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6496050"/>
          <a:ext cx="895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495300</xdr:colOff>
      <xdr:row>21</xdr:row>
      <xdr:rowOff>19050</xdr:rowOff>
    </xdr:from>
    <xdr:to>
      <xdr:col>16</xdr:col>
      <xdr:colOff>571500</xdr:colOff>
      <xdr:row>21</xdr:row>
      <xdr:rowOff>95250</xdr:rowOff>
    </xdr:to>
    <xdr:sp macro="" textlink="">
      <xdr:nvSpPr>
        <xdr:cNvPr id="14128" name="Rectangle 28">
          <a:extLst>
            <a:ext uri="{FF2B5EF4-FFF2-40B4-BE49-F238E27FC236}">
              <a16:creationId xmlns:a16="http://schemas.microsoft.com/office/drawing/2014/main" id="{00000000-0008-0000-0000-000030370000}"/>
            </a:ext>
          </a:extLst>
        </xdr:cNvPr>
        <xdr:cNvSpPr>
          <a:spLocks noChangeArrowheads="1"/>
        </xdr:cNvSpPr>
      </xdr:nvSpPr>
      <xdr:spPr bwMode="auto">
        <a:xfrm>
          <a:off x="6391275" y="649605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16</xdr:col>
      <xdr:colOff>495300</xdr:colOff>
      <xdr:row>22</xdr:row>
      <xdr:rowOff>19050</xdr:rowOff>
    </xdr:from>
    <xdr:to>
      <xdr:col>16</xdr:col>
      <xdr:colOff>571500</xdr:colOff>
      <xdr:row>22</xdr:row>
      <xdr:rowOff>95250</xdr:rowOff>
    </xdr:to>
    <xdr:sp macro="" textlink="">
      <xdr:nvSpPr>
        <xdr:cNvPr id="14129" name="Rectangle 29">
          <a:extLst>
            <a:ext uri="{FF2B5EF4-FFF2-40B4-BE49-F238E27FC236}">
              <a16:creationId xmlns:a16="http://schemas.microsoft.com/office/drawing/2014/main" id="{00000000-0008-0000-0000-000031370000}"/>
            </a:ext>
          </a:extLst>
        </xdr:cNvPr>
        <xdr:cNvSpPr>
          <a:spLocks noChangeArrowheads="1"/>
        </xdr:cNvSpPr>
      </xdr:nvSpPr>
      <xdr:spPr bwMode="auto">
        <a:xfrm>
          <a:off x="6391275" y="674370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2</xdr:col>
      <xdr:colOff>0</xdr:colOff>
      <xdr:row>2</xdr:row>
      <xdr:rowOff>0</xdr:rowOff>
    </xdr:from>
    <xdr:to>
      <xdr:col>18</xdr:col>
      <xdr:colOff>0</xdr:colOff>
      <xdr:row>3</xdr:row>
      <xdr:rowOff>47625</xdr:rowOff>
    </xdr:to>
    <xdr:pic>
      <xdr:nvPicPr>
        <xdr:cNvPr id="14130" name="Picture 31" descr="S:\LOGO\TL\WWINIDTL.jpg">
          <a:extLst>
            <a:ext uri="{FF2B5EF4-FFF2-40B4-BE49-F238E27FC236}">
              <a16:creationId xmlns:a16="http://schemas.microsoft.com/office/drawing/2014/main" id="{00000000-0008-0000-0000-0000323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495300"/>
          <a:ext cx="64770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xdr:row>
      <xdr:rowOff>66675</xdr:rowOff>
    </xdr:from>
    <xdr:to>
      <xdr:col>8</xdr:col>
      <xdr:colOff>0</xdr:colOff>
      <xdr:row>3</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467600" y="647700"/>
          <a:ext cx="1524000" cy="133350"/>
        </a:xfrm>
        <a:prstGeom prst="rect">
          <a:avLst/>
        </a:prstGeom>
        <a:solidFill>
          <a:srgbClr xmlns:mc="http://schemas.openxmlformats.org/markup-compatibility/2006" xmlns:a14="http://schemas.microsoft.com/office/drawing/2010/main" val="9B9B95" mc:Ignorable="a14" a14:legacySpreadsheetColorIndex="12"/>
        </a:solidFill>
        <a:ln>
          <a:noFill/>
        </a:ln>
        <a:effectLst>
          <a:prstShdw prst="shdw17" dist="17961" dir="2700000">
            <a:srgbClr xmlns:mc="http://schemas.openxmlformats.org/markup-compatibility/2006" xmlns:a14="http://schemas.microsoft.com/office/drawing/2010/main" val="5D5D59" mc:Ignorable="a14" a14:legacySpreadsheetColorIndex="12">
              <a:gamma/>
              <a:shade val="60000"/>
              <a:invGamma/>
            </a:srgbClr>
          </a:prstShdw>
        </a:effectLst>
        <a:extLst>
          <a:ext uri="{91240B29-F687-4F45-9708-019B960494DF}">
            <a14:hiddenLine xmlns:a14="http://schemas.microsoft.com/office/drawing/2010/main" w="9525">
              <a:solidFill>
                <a:srgbClr xmlns:mc="http://schemas.openxmlformats.org/markup-compatibility/2006" val="CDCDCD"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oneCellAnchor>
    <xdr:from>
      <xdr:col>1</xdr:col>
      <xdr:colOff>17568</xdr:colOff>
      <xdr:row>1</xdr:row>
      <xdr:rowOff>79796</xdr:rowOff>
    </xdr:from>
    <xdr:ext cx="155364" cy="221407"/>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398568" y="279821"/>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1</xdr:col>
      <xdr:colOff>1838326</xdr:colOff>
      <xdr:row>26</xdr:row>
      <xdr:rowOff>180974</xdr:rowOff>
    </xdr:from>
    <xdr:to>
      <xdr:col>1</xdr:col>
      <xdr:colOff>2009776</xdr:colOff>
      <xdr:row>28</xdr:row>
      <xdr:rowOff>9525</xdr:rowOff>
    </xdr:to>
    <xdr:sp macro="" textlink="">
      <xdr:nvSpPr>
        <xdr:cNvPr id="5" name="Rectangle 44">
          <a:extLst>
            <a:ext uri="{FF2B5EF4-FFF2-40B4-BE49-F238E27FC236}">
              <a16:creationId xmlns:a16="http://schemas.microsoft.com/office/drawing/2014/main" id="{00000000-0008-0000-0100-000005000000}"/>
            </a:ext>
          </a:extLst>
        </xdr:cNvPr>
        <xdr:cNvSpPr>
          <a:spLocks noChangeArrowheads="1"/>
        </xdr:cNvSpPr>
      </xdr:nvSpPr>
      <xdr:spPr bwMode="auto">
        <a:xfrm>
          <a:off x="2219326" y="5562599"/>
          <a:ext cx="171450" cy="228601"/>
        </a:xfrm>
        <a:prstGeom prst="rect">
          <a:avLst/>
        </a:prstGeom>
        <a:solidFill>
          <a:schemeClr val="accent2"/>
        </a:solidFill>
        <a:ln>
          <a:noFill/>
        </a:ln>
        <a:effectLst>
          <a:prstShdw prst="shdw17" dist="17961" dir="2700000">
            <a:srgbClr val="8D0303"/>
          </a:prstShdw>
        </a:effectLst>
        <a:extLst/>
      </xdr:spPr>
    </xdr:sp>
    <xdr:clientData/>
  </xdr:twoCellAnchor>
  <mc:AlternateContent xmlns:mc="http://schemas.openxmlformats.org/markup-compatibility/2006">
    <mc:Choice xmlns:a14="http://schemas.microsoft.com/office/drawing/2010/main" Requires="a14">
      <xdr:twoCellAnchor>
        <xdr:from>
          <xdr:col>1</xdr:col>
          <xdr:colOff>1809750</xdr:colOff>
          <xdr:row>27</xdr:row>
          <xdr:rowOff>0</xdr:rowOff>
        </xdr:from>
        <xdr:to>
          <xdr:col>1</xdr:col>
          <xdr:colOff>1981200</xdr:colOff>
          <xdr:row>27</xdr:row>
          <xdr:rowOff>190500</xdr:rowOff>
        </xdr:to>
        <xdr:sp macro="" textlink="">
          <xdr:nvSpPr>
            <xdr:cNvPr id="12373" name="Spinner 85"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w="12700">
              <a:miter lim="800000"/>
              <a:headEnd type="none" w="sm" len="sm"/>
              <a:tailEnd type="none" w="sm" len="sm"/>
            </a:ln>
            <a:effectLst/>
          </xdr:spPr>
        </xdr:sp>
        <xdr:clientData/>
      </xdr:twoCellAnchor>
    </mc:Choice>
    <mc:Fallback/>
  </mc:AlternateContent>
  <xdr:twoCellAnchor>
    <xdr:from>
      <xdr:col>4</xdr:col>
      <xdr:colOff>95250</xdr:colOff>
      <xdr:row>26</xdr:row>
      <xdr:rowOff>85726</xdr:rowOff>
    </xdr:from>
    <xdr:to>
      <xdr:col>7</xdr:col>
      <xdr:colOff>285750</xdr:colOff>
      <xdr:row>31</xdr:row>
      <xdr:rowOff>76200</xdr:rowOff>
    </xdr:to>
    <xdr:sp macro="" textlink="">
      <xdr:nvSpPr>
        <xdr:cNvPr id="12" name="Text Box 38">
          <a:extLst>
            <a:ext uri="{FF2B5EF4-FFF2-40B4-BE49-F238E27FC236}">
              <a16:creationId xmlns:a16="http://schemas.microsoft.com/office/drawing/2014/main" id="{00000000-0008-0000-0100-00000C000000}"/>
            </a:ext>
          </a:extLst>
        </xdr:cNvPr>
        <xdr:cNvSpPr txBox="1">
          <a:spLocks noChangeArrowheads="1"/>
        </xdr:cNvSpPr>
      </xdr:nvSpPr>
      <xdr:spPr bwMode="auto">
        <a:xfrm>
          <a:off x="7715250" y="5467351"/>
          <a:ext cx="1333500" cy="990599"/>
        </a:xfrm>
        <a:prstGeom prst="rect">
          <a:avLst/>
        </a:prstGeom>
        <a:solidFill>
          <a:srgbClr xmlns:mc="http://schemas.openxmlformats.org/markup-compatibility/2006" xmlns:a14="http://schemas.microsoft.com/office/drawing/2010/main" val="FFFFFF" mc:Ignorable="a14" a14:legacySpreadsheetColorIndex="9"/>
        </a:solidFill>
        <a:ln w="6350">
          <a:noFill/>
          <a:miter lim="800000"/>
          <a:headEnd type="none" w="sm" len="sm"/>
          <a:tailEnd type="none" w="sm" len="sm"/>
        </a:ln>
        <a:effectLst>
          <a:prstShdw prst="shdw18" dist="17961" dir="13500000">
            <a:srgbClr xmlns:mc="http://schemas.openxmlformats.org/markup-compatibility/2006" xmlns:a14="http://schemas.microsoft.com/office/drawing/2010/main" val="999999" mc:Ignorable="a14" a14:legacySpreadsheetColorIndex="9">
              <a:gamma/>
              <a:shade val="60000"/>
              <a:invGamma/>
            </a:srgbClr>
          </a:prstShdw>
        </a:effectLst>
        <a:extLst/>
      </xdr:spPr>
      <xdr:txBody>
        <a:bodyPr vertOverflow="clip" wrap="square" lIns="36000" tIns="46800" rIns="54000" bIns="46800" anchor="ctr" upright="1"/>
        <a:lstStyle/>
        <a:p>
          <a:pPr algn="l" rtl="0">
            <a:defRPr sz="1000"/>
          </a:pPr>
          <a:r>
            <a:rPr lang="en-GB" sz="800" b="0" i="0" u="none" strike="noStrike" baseline="0">
              <a:solidFill>
                <a:srgbClr val="000000"/>
              </a:solidFill>
              <a:latin typeface="Small Fonts"/>
            </a:rPr>
            <a:t>Gebruik de pijltjes </a:t>
          </a:r>
          <a:r>
            <a:rPr lang="en-GB" sz="800" b="0" i="0" u="none" strike="noStrike" baseline="0">
              <a:solidFill>
                <a:srgbClr val="EB0505"/>
              </a:solidFill>
              <a:latin typeface="Wingdings 3"/>
            </a:rPr>
            <a:t> ~</a:t>
          </a:r>
          <a:r>
            <a:rPr lang="en-GB" sz="800" b="0" i="0" u="none" strike="noStrike" baseline="0">
              <a:solidFill>
                <a:srgbClr val="000000"/>
              </a:solidFill>
              <a:latin typeface="Small Fonts"/>
            </a:rPr>
            <a:t> om  het tarief van de registratierechten te wijzigen (10% voor Vlaanderen en 12,5% voor  Brussel en Wallonië).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lantenservice@indicator.b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AQ46"/>
  <sheetViews>
    <sheetView showGridLines="0" showRowColHeaders="0" tabSelected="1" workbookViewId="0"/>
  </sheetViews>
  <sheetFormatPr defaultColWidth="5.7109375" defaultRowHeight="20.100000000000001" customHeight="1" x14ac:dyDescent="0.15"/>
  <cols>
    <col min="1" max="1" width="5.7109375" style="2" customWidth="1"/>
    <col min="2" max="2" width="2.7109375" style="2" customWidth="1"/>
    <col min="3" max="3" width="4.28515625" style="2" customWidth="1"/>
    <col min="4" max="4" width="7.140625" style="2" customWidth="1"/>
    <col min="5" max="16" width="5.7109375" style="2" customWidth="1"/>
    <col min="17" max="17" width="8.85546875" style="2" customWidth="1"/>
    <col min="18" max="18" width="8.28515625" style="2" customWidth="1"/>
    <col min="19" max="19" width="2.7109375" style="2" customWidth="1"/>
    <col min="20" max="23" width="5.7109375" style="2" customWidth="1"/>
    <col min="24" max="24" width="7.42578125" style="2" bestFit="1" customWidth="1"/>
    <col min="25" max="27" width="5.7109375" style="2" customWidth="1"/>
    <col min="28" max="28" width="8.42578125" style="2" customWidth="1"/>
    <col min="29" max="16384" width="5.7109375" style="2"/>
  </cols>
  <sheetData>
    <row r="1" spans="1:43" ht="20.10000000000000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20.100000000000001" customHeight="1" x14ac:dyDescent="0.15">
      <c r="A2" s="1"/>
      <c r="B2" s="3"/>
      <c r="C2" s="3"/>
      <c r="D2" s="3"/>
      <c r="E2" s="3"/>
      <c r="F2" s="3"/>
      <c r="G2" s="3"/>
      <c r="H2" s="3"/>
      <c r="I2" s="3"/>
      <c r="J2" s="3"/>
      <c r="K2" s="3"/>
      <c r="L2" s="3"/>
      <c r="M2" s="3"/>
      <c r="N2" s="3"/>
      <c r="O2" s="3"/>
      <c r="P2" s="3"/>
      <c r="Q2" s="3"/>
      <c r="R2" s="3"/>
      <c r="S2" s="3"/>
      <c r="T2" s="1"/>
      <c r="U2" s="1"/>
      <c r="V2" s="1"/>
      <c r="W2" s="1"/>
      <c r="X2" s="1"/>
      <c r="Y2" s="1"/>
      <c r="Z2" s="1"/>
      <c r="AA2" s="1"/>
      <c r="AB2" s="1"/>
      <c r="AC2" s="1"/>
      <c r="AD2" s="1"/>
      <c r="AE2" s="1"/>
      <c r="AF2" s="1"/>
      <c r="AG2" s="1"/>
      <c r="AH2" s="1"/>
      <c r="AI2" s="1"/>
      <c r="AJ2" s="1"/>
      <c r="AK2" s="1"/>
      <c r="AL2" s="1"/>
      <c r="AM2" s="1"/>
      <c r="AN2" s="1"/>
      <c r="AO2" s="1"/>
      <c r="AP2" s="1"/>
      <c r="AQ2" s="1"/>
    </row>
    <row r="3" spans="1:43" ht="120" customHeight="1" x14ac:dyDescent="0.15">
      <c r="A3" s="1"/>
      <c r="B3" s="4"/>
      <c r="C3" s="4"/>
      <c r="D3" s="4"/>
      <c r="E3" s="4"/>
      <c r="F3" s="4"/>
      <c r="G3" s="4"/>
      <c r="H3" s="4"/>
      <c r="I3" s="4"/>
      <c r="J3" s="4"/>
      <c r="K3" s="4"/>
      <c r="L3" s="4"/>
      <c r="M3" s="4"/>
      <c r="N3" s="4"/>
      <c r="O3" s="4"/>
      <c r="P3" s="4"/>
      <c r="Q3" s="4"/>
      <c r="R3" s="4"/>
      <c r="S3" s="4"/>
      <c r="T3" s="1"/>
      <c r="U3" s="1"/>
      <c r="V3" s="1"/>
      <c r="W3" s="1"/>
      <c r="X3" s="1"/>
      <c r="Y3" s="1"/>
      <c r="Z3" s="1"/>
      <c r="AA3" s="1"/>
      <c r="AB3" s="1"/>
      <c r="AC3" s="1"/>
      <c r="AD3" s="1"/>
      <c r="AE3" s="1"/>
      <c r="AF3" s="1"/>
      <c r="AG3" s="1"/>
      <c r="AH3" s="1"/>
      <c r="AI3" s="1"/>
      <c r="AJ3" s="1"/>
      <c r="AK3" s="1"/>
      <c r="AL3" s="1"/>
      <c r="AM3" s="1"/>
      <c r="AN3" s="1"/>
      <c r="AO3" s="1"/>
      <c r="AP3" s="1"/>
      <c r="AQ3" s="1"/>
    </row>
    <row r="4" spans="1:43" ht="20.100000000000001" customHeight="1" x14ac:dyDescent="0.15">
      <c r="A4" s="1"/>
      <c r="B4" s="4"/>
      <c r="C4" s="4"/>
      <c r="D4" s="4"/>
      <c r="E4" s="4"/>
      <c r="F4" s="4"/>
      <c r="G4" s="4"/>
      <c r="H4" s="4"/>
      <c r="I4" s="4"/>
      <c r="J4" s="4"/>
      <c r="K4" s="4"/>
      <c r="L4" s="4"/>
      <c r="M4" s="4"/>
      <c r="N4" s="4"/>
      <c r="O4" s="4"/>
      <c r="P4" s="4"/>
      <c r="Q4" s="4"/>
      <c r="R4" s="65" t="s">
        <v>34</v>
      </c>
      <c r="S4" s="4"/>
      <c r="T4" s="1"/>
      <c r="U4" s="1"/>
      <c r="V4" s="1"/>
      <c r="W4" s="1"/>
      <c r="X4" s="1"/>
      <c r="Y4" s="1"/>
      <c r="Z4" s="1"/>
      <c r="AA4" s="1"/>
      <c r="AB4" s="1"/>
      <c r="AC4" s="1"/>
      <c r="AD4" s="1"/>
      <c r="AE4" s="1"/>
      <c r="AF4" s="1"/>
      <c r="AG4" s="1"/>
      <c r="AH4" s="1"/>
      <c r="AI4" s="1"/>
      <c r="AJ4" s="1"/>
      <c r="AK4" s="1"/>
      <c r="AL4" s="1"/>
      <c r="AM4" s="1"/>
      <c r="AN4" s="1"/>
      <c r="AO4" s="1"/>
      <c r="AP4" s="1"/>
      <c r="AQ4" s="1"/>
    </row>
    <row r="5" spans="1:43" ht="20.100000000000001" customHeight="1" x14ac:dyDescent="0.15">
      <c r="A5" s="1"/>
      <c r="B5" s="4"/>
      <c r="C5" s="4"/>
      <c r="D5" s="4"/>
      <c r="E5" s="4"/>
      <c r="F5" s="4"/>
      <c r="G5" s="4"/>
      <c r="H5" s="4"/>
      <c r="I5" s="4"/>
      <c r="J5" s="4"/>
      <c r="K5" s="4"/>
      <c r="L5" s="4"/>
      <c r="M5" s="4"/>
      <c r="N5" s="4"/>
      <c r="O5" s="4"/>
      <c r="P5" s="4"/>
      <c r="Q5" s="4"/>
      <c r="R5" s="4"/>
      <c r="S5" s="4"/>
      <c r="T5" s="1"/>
      <c r="U5" s="1"/>
      <c r="V5" s="1"/>
      <c r="W5" s="1"/>
      <c r="X5" s="1"/>
      <c r="Y5" s="1"/>
      <c r="Z5" s="1"/>
      <c r="AA5" s="1"/>
      <c r="AB5" s="1"/>
      <c r="AC5" s="1"/>
      <c r="AD5" s="1"/>
      <c r="AE5" s="1"/>
      <c r="AF5" s="1"/>
      <c r="AG5" s="1"/>
      <c r="AH5" s="1"/>
      <c r="AI5" s="1"/>
      <c r="AJ5" s="1"/>
      <c r="AK5" s="1"/>
      <c r="AL5" s="1"/>
      <c r="AM5" s="1"/>
      <c r="AN5" s="1"/>
      <c r="AO5" s="1"/>
      <c r="AP5" s="1"/>
      <c r="AQ5" s="1"/>
    </row>
    <row r="6" spans="1:43" ht="20.100000000000001" customHeight="1" x14ac:dyDescent="0.15">
      <c r="A6" s="1"/>
      <c r="B6" s="3"/>
      <c r="C6" s="5"/>
      <c r="D6" s="6" t="s">
        <v>32</v>
      </c>
      <c r="E6" s="4"/>
      <c r="F6" s="4"/>
      <c r="G6" s="4"/>
      <c r="H6" s="4"/>
      <c r="I6" s="4"/>
      <c r="J6" s="4"/>
      <c r="K6" s="4"/>
      <c r="L6" s="4"/>
      <c r="M6" s="4"/>
      <c r="N6" s="4"/>
      <c r="O6" s="4"/>
      <c r="P6" s="4"/>
      <c r="Q6" s="4"/>
      <c r="R6" s="4"/>
      <c r="S6" s="3"/>
      <c r="T6" s="1"/>
      <c r="U6" s="1"/>
      <c r="V6" s="1"/>
      <c r="W6" s="1"/>
      <c r="X6" s="1"/>
      <c r="Y6" s="1"/>
      <c r="Z6" s="1"/>
      <c r="AA6" s="1"/>
      <c r="AB6" s="1"/>
      <c r="AC6" s="1"/>
      <c r="AD6" s="1"/>
      <c r="AE6" s="1"/>
      <c r="AF6" s="1"/>
      <c r="AG6" s="1"/>
      <c r="AH6" s="1"/>
      <c r="AI6" s="1"/>
      <c r="AJ6" s="1"/>
      <c r="AK6" s="1"/>
      <c r="AL6" s="1"/>
      <c r="AM6" s="1"/>
      <c r="AN6" s="1"/>
      <c r="AO6" s="1"/>
      <c r="AP6" s="1"/>
      <c r="AQ6" s="1"/>
    </row>
    <row r="7" spans="1:43" ht="20.100000000000001" customHeight="1" x14ac:dyDescent="0.15">
      <c r="A7" s="1"/>
      <c r="B7" s="3"/>
      <c r="C7" s="4"/>
      <c r="D7" s="4"/>
      <c r="E7" s="4"/>
      <c r="F7" s="4"/>
      <c r="G7" s="4"/>
      <c r="H7" s="4"/>
      <c r="I7" s="4"/>
      <c r="J7" s="4"/>
      <c r="K7" s="4"/>
      <c r="L7" s="4"/>
      <c r="M7" s="4"/>
      <c r="N7" s="4"/>
      <c r="O7" s="4"/>
      <c r="P7" s="4"/>
      <c r="Q7" s="4"/>
      <c r="R7" s="4"/>
      <c r="S7" s="3"/>
      <c r="T7" s="1"/>
      <c r="U7" s="1"/>
      <c r="V7" s="1"/>
      <c r="W7" s="1"/>
      <c r="X7" s="1"/>
      <c r="Y7" s="1"/>
      <c r="Z7" s="1"/>
      <c r="AA7" s="1"/>
      <c r="AB7" s="1"/>
      <c r="AC7" s="1"/>
      <c r="AD7" s="1"/>
      <c r="AE7" s="1"/>
      <c r="AF7" s="1"/>
      <c r="AG7" s="1"/>
      <c r="AH7" s="1"/>
      <c r="AI7" s="1"/>
      <c r="AJ7" s="1"/>
      <c r="AK7" s="1"/>
      <c r="AL7" s="1"/>
      <c r="AM7" s="1"/>
      <c r="AN7" s="1"/>
      <c r="AO7" s="1"/>
      <c r="AP7" s="1"/>
      <c r="AQ7" s="1"/>
    </row>
    <row r="8" spans="1:43" ht="20.100000000000001" customHeight="1" x14ac:dyDescent="0.15">
      <c r="A8" s="1"/>
      <c r="B8" s="3"/>
      <c r="C8" s="4"/>
      <c r="D8" s="4"/>
      <c r="E8" s="4"/>
      <c r="F8" s="4"/>
      <c r="G8" s="4"/>
      <c r="H8" s="4"/>
      <c r="I8" s="4"/>
      <c r="J8" s="4"/>
      <c r="K8" s="4"/>
      <c r="L8" s="4"/>
      <c r="M8" s="4"/>
      <c r="N8" s="4"/>
      <c r="O8" s="4"/>
      <c r="P8" s="4"/>
      <c r="Q8" s="4"/>
      <c r="R8" s="4"/>
      <c r="S8" s="3"/>
      <c r="T8" s="1"/>
      <c r="U8" s="1"/>
      <c r="V8" s="1"/>
      <c r="W8" s="1"/>
      <c r="X8" s="1"/>
      <c r="Y8" s="1"/>
      <c r="Z8" s="1"/>
      <c r="AA8" s="1"/>
      <c r="AB8" s="1"/>
      <c r="AC8" s="1"/>
      <c r="AD8" s="1"/>
      <c r="AE8" s="1"/>
      <c r="AF8" s="1"/>
      <c r="AG8" s="1"/>
      <c r="AH8" s="1"/>
      <c r="AI8" s="1"/>
      <c r="AJ8" s="1"/>
      <c r="AK8" s="1"/>
      <c r="AL8" s="1"/>
      <c r="AM8" s="1"/>
      <c r="AN8" s="1"/>
      <c r="AO8" s="1"/>
      <c r="AP8" s="1"/>
      <c r="AQ8" s="1"/>
    </row>
    <row r="9" spans="1:43" ht="20.100000000000001" customHeight="1" x14ac:dyDescent="0.15">
      <c r="A9" s="1"/>
      <c r="B9" s="3"/>
      <c r="C9" s="4"/>
      <c r="D9" s="4"/>
      <c r="E9" s="4"/>
      <c r="F9" s="4"/>
      <c r="G9" s="4"/>
      <c r="H9" s="4"/>
      <c r="I9" s="4"/>
      <c r="J9" s="4"/>
      <c r="K9" s="4"/>
      <c r="L9" s="4"/>
      <c r="M9" s="4"/>
      <c r="N9" s="4"/>
      <c r="O9" s="4"/>
      <c r="P9" s="4"/>
      <c r="Q9" s="4"/>
      <c r="R9" s="4"/>
      <c r="S9" s="3"/>
      <c r="T9" s="1"/>
      <c r="U9" s="1"/>
      <c r="V9" s="1"/>
      <c r="W9" s="1"/>
      <c r="X9" s="1"/>
      <c r="Y9" s="1"/>
      <c r="Z9" s="1"/>
      <c r="AA9" s="1"/>
      <c r="AB9" s="1"/>
      <c r="AC9" s="1"/>
      <c r="AD9" s="1"/>
      <c r="AE9" s="1"/>
      <c r="AF9" s="1"/>
      <c r="AG9" s="1"/>
      <c r="AH9" s="1"/>
      <c r="AI9" s="1"/>
      <c r="AJ9" s="1"/>
      <c r="AK9" s="1"/>
      <c r="AL9" s="1"/>
      <c r="AM9" s="1"/>
      <c r="AN9" s="1"/>
      <c r="AO9" s="1"/>
      <c r="AP9" s="1"/>
      <c r="AQ9" s="1"/>
    </row>
    <row r="10" spans="1:43" ht="20.100000000000001" customHeight="1" x14ac:dyDescent="0.15">
      <c r="A10" s="1"/>
      <c r="B10" s="3"/>
      <c r="C10" s="4"/>
      <c r="D10" s="4"/>
      <c r="E10" s="4"/>
      <c r="F10" s="4"/>
      <c r="G10" s="4"/>
      <c r="H10" s="4"/>
      <c r="I10" s="4"/>
      <c r="J10" s="4"/>
      <c r="K10" s="4"/>
      <c r="L10" s="4"/>
      <c r="M10" s="4"/>
      <c r="N10" s="4"/>
      <c r="O10" s="4"/>
      <c r="P10" s="4"/>
      <c r="Q10" s="4"/>
      <c r="R10" s="4"/>
      <c r="S10" s="3"/>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20.100000000000001" customHeight="1" x14ac:dyDescent="0.15">
      <c r="A11" s="1"/>
      <c r="B11" s="3"/>
      <c r="C11" s="4"/>
      <c r="D11" s="4"/>
      <c r="E11" s="4"/>
      <c r="F11" s="4"/>
      <c r="G11" s="4"/>
      <c r="H11" s="4"/>
      <c r="I11" s="4"/>
      <c r="J11" s="4"/>
      <c r="K11" s="4"/>
      <c r="L11" s="4"/>
      <c r="M11" s="4"/>
      <c r="N11" s="4"/>
      <c r="O11" s="4"/>
      <c r="P11" s="4"/>
      <c r="Q11" s="4"/>
      <c r="R11" s="4"/>
      <c r="S11" s="3"/>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20.100000000000001" customHeight="1" x14ac:dyDescent="0.15">
      <c r="A12" s="1"/>
      <c r="B12" s="3"/>
      <c r="C12" s="4"/>
      <c r="D12" s="4"/>
      <c r="E12" s="4"/>
      <c r="F12" s="4"/>
      <c r="G12" s="4"/>
      <c r="H12" s="4"/>
      <c r="I12" s="4"/>
      <c r="J12" s="4"/>
      <c r="K12" s="4"/>
      <c r="L12" s="4"/>
      <c r="M12" s="4"/>
      <c r="N12" s="4"/>
      <c r="O12" s="4"/>
      <c r="P12" s="4"/>
      <c r="Q12" s="4"/>
      <c r="R12" s="4"/>
      <c r="S12" s="3"/>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20.100000000000001" customHeight="1" x14ac:dyDescent="0.15">
      <c r="A13" s="1"/>
      <c r="B13" s="3"/>
      <c r="C13" s="7"/>
      <c r="D13" s="8" t="s">
        <v>24</v>
      </c>
      <c r="E13" s="4"/>
      <c r="F13" s="4"/>
      <c r="G13" s="4"/>
      <c r="H13" s="4"/>
      <c r="I13" s="4"/>
      <c r="J13" s="4"/>
      <c r="K13" s="4"/>
      <c r="L13" s="4"/>
      <c r="M13" s="4"/>
      <c r="N13" s="4"/>
      <c r="O13" s="4"/>
      <c r="P13" s="4"/>
      <c r="Q13" s="4"/>
      <c r="R13" s="4"/>
      <c r="S13" s="3"/>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20.100000000000001" customHeight="1" x14ac:dyDescent="0.15">
      <c r="A14" s="1"/>
      <c r="B14" s="3"/>
      <c r="C14" s="9"/>
      <c r="D14" s="4"/>
      <c r="E14" s="4"/>
      <c r="F14" s="4"/>
      <c r="G14" s="4"/>
      <c r="H14" s="4"/>
      <c r="I14" s="4"/>
      <c r="J14" s="4"/>
      <c r="K14" s="4"/>
      <c r="L14" s="4"/>
      <c r="M14" s="4"/>
      <c r="N14" s="4"/>
      <c r="O14" s="4"/>
      <c r="P14" s="4"/>
      <c r="Q14" s="4"/>
      <c r="R14" s="4"/>
      <c r="S14" s="3"/>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20.100000000000001" customHeight="1" x14ac:dyDescent="0.15">
      <c r="A15" s="1"/>
      <c r="B15" s="3"/>
      <c r="C15" s="9"/>
      <c r="D15" s="4"/>
      <c r="E15" s="4"/>
      <c r="F15" s="4"/>
      <c r="G15" s="4"/>
      <c r="H15" s="4"/>
      <c r="I15" s="4"/>
      <c r="J15" s="4"/>
      <c r="K15" s="4"/>
      <c r="L15" s="4"/>
      <c r="M15" s="4"/>
      <c r="N15" s="4"/>
      <c r="O15" s="4"/>
      <c r="P15" s="4"/>
      <c r="Q15" s="4"/>
      <c r="R15" s="4"/>
      <c r="S15" s="3"/>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20.100000000000001" customHeight="1" x14ac:dyDescent="0.15">
      <c r="A16" s="1"/>
      <c r="B16" s="3"/>
      <c r="C16" s="4"/>
      <c r="D16" s="4"/>
      <c r="E16" s="4"/>
      <c r="F16" s="4"/>
      <c r="G16" s="4"/>
      <c r="H16" s="4"/>
      <c r="I16" s="4"/>
      <c r="J16" s="4"/>
      <c r="K16" s="4"/>
      <c r="L16" s="4"/>
      <c r="M16" s="4"/>
      <c r="N16" s="4"/>
      <c r="O16" s="4"/>
      <c r="P16" s="4"/>
      <c r="Q16" s="4"/>
      <c r="R16" s="4"/>
      <c r="S16" s="3"/>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20.100000000000001" customHeight="1" x14ac:dyDescent="0.15">
      <c r="A17" s="1"/>
      <c r="B17" s="3"/>
      <c r="C17" s="4"/>
      <c r="D17" s="4"/>
      <c r="E17" s="4"/>
      <c r="F17" s="4"/>
      <c r="G17" s="4"/>
      <c r="H17" s="4"/>
      <c r="I17" s="4"/>
      <c r="J17" s="4"/>
      <c r="K17" s="4"/>
      <c r="L17" s="4"/>
      <c r="M17" s="4"/>
      <c r="N17" s="4"/>
      <c r="O17" s="4"/>
      <c r="P17" s="4"/>
      <c r="Q17" s="4"/>
      <c r="R17" s="4"/>
      <c r="S17" s="3"/>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20.100000000000001" customHeight="1" x14ac:dyDescent="0.15">
      <c r="A18" s="1"/>
      <c r="B18" s="3"/>
      <c r="C18" s="4"/>
      <c r="D18" s="4"/>
      <c r="E18" s="4"/>
      <c r="F18" s="4"/>
      <c r="G18" s="4"/>
      <c r="H18" s="4"/>
      <c r="I18" s="4"/>
      <c r="J18" s="4"/>
      <c r="K18" s="4"/>
      <c r="L18" s="4"/>
      <c r="M18" s="4"/>
      <c r="N18" s="4"/>
      <c r="O18" s="4"/>
      <c r="P18" s="68" t="s">
        <v>0</v>
      </c>
      <c r="Q18" s="68"/>
      <c r="R18" s="4"/>
      <c r="S18" s="3"/>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20.100000000000001" customHeight="1" x14ac:dyDescent="0.15">
      <c r="A19" s="1"/>
      <c r="B19" s="3"/>
      <c r="C19" s="4"/>
      <c r="D19" s="4"/>
      <c r="E19" s="4"/>
      <c r="F19" s="4"/>
      <c r="G19" s="4"/>
      <c r="H19" s="4"/>
      <c r="I19" s="4"/>
      <c r="J19" s="4"/>
      <c r="K19" s="4"/>
      <c r="L19" s="4"/>
      <c r="M19" s="4"/>
      <c r="N19" s="4"/>
      <c r="O19" s="4"/>
      <c r="P19" s="4"/>
      <c r="Q19" s="4"/>
      <c r="R19" s="4"/>
      <c r="S19" s="3"/>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20.100000000000001" customHeight="1" x14ac:dyDescent="0.15">
      <c r="A20" s="1"/>
      <c r="B20" s="3"/>
      <c r="C20" s="4"/>
      <c r="D20" s="4"/>
      <c r="E20" s="4"/>
      <c r="F20" s="4"/>
      <c r="G20" s="4"/>
      <c r="H20" s="4"/>
      <c r="I20" s="4"/>
      <c r="J20" s="4"/>
      <c r="K20" s="4"/>
      <c r="L20" s="4"/>
      <c r="M20" s="4"/>
      <c r="N20" s="4"/>
      <c r="O20" s="4"/>
      <c r="P20" s="4"/>
      <c r="Q20" s="4"/>
      <c r="R20" s="4"/>
      <c r="S20" s="3"/>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20.100000000000001" customHeight="1" x14ac:dyDescent="0.15">
      <c r="A21" s="1"/>
      <c r="B21" s="3"/>
      <c r="C21" s="10"/>
      <c r="D21" s="10"/>
      <c r="E21" s="10"/>
      <c r="F21" s="10"/>
      <c r="G21" s="10"/>
      <c r="H21" s="10"/>
      <c r="I21" s="10"/>
      <c r="J21" s="10"/>
      <c r="K21" s="10"/>
      <c r="L21" s="10"/>
      <c r="M21" s="10"/>
      <c r="N21" s="10"/>
      <c r="O21" s="10"/>
      <c r="P21" s="11"/>
      <c r="Q21" s="11"/>
      <c r="R21" s="11"/>
      <c r="S21" s="3"/>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20.100000000000001" customHeight="1" x14ac:dyDescent="0.15">
      <c r="A22" s="1"/>
      <c r="B22" s="3"/>
      <c r="C22" s="10"/>
      <c r="D22" s="10"/>
      <c r="E22" s="10"/>
      <c r="F22" s="10"/>
      <c r="G22" s="10"/>
      <c r="H22" s="10"/>
      <c r="I22" s="10"/>
      <c r="J22" s="10"/>
      <c r="K22" s="10"/>
      <c r="L22" s="10"/>
      <c r="M22" s="10"/>
      <c r="N22" s="10"/>
      <c r="O22" s="10"/>
      <c r="P22" s="69" t="s">
        <v>1</v>
      </c>
      <c r="Q22" s="69"/>
      <c r="R22" s="11"/>
      <c r="S22" s="3"/>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20.100000000000001" customHeight="1" x14ac:dyDescent="0.15">
      <c r="A23" s="1"/>
      <c r="B23" s="3"/>
      <c r="C23" s="67" t="s">
        <v>2</v>
      </c>
      <c r="D23" s="67"/>
      <c r="E23" s="67"/>
      <c r="F23" s="67"/>
      <c r="G23" s="67"/>
      <c r="H23" s="67"/>
      <c r="I23" s="67"/>
      <c r="J23" s="67"/>
      <c r="K23" s="67"/>
      <c r="L23" s="67"/>
      <c r="M23" s="10"/>
      <c r="N23" s="10"/>
      <c r="O23" s="10"/>
      <c r="P23" s="69" t="s">
        <v>3</v>
      </c>
      <c r="Q23" s="69"/>
      <c r="R23" s="11"/>
      <c r="S23" s="3"/>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20.100000000000001" customHeight="1" x14ac:dyDescent="0.15">
      <c r="A24" s="1"/>
      <c r="B24" s="3"/>
      <c r="C24" s="11"/>
      <c r="D24" s="10"/>
      <c r="E24" s="10"/>
      <c r="F24" s="10"/>
      <c r="G24" s="10"/>
      <c r="H24" s="10"/>
      <c r="I24" s="10"/>
      <c r="J24" s="10"/>
      <c r="K24" s="10"/>
      <c r="L24" s="10"/>
      <c r="M24" s="10"/>
      <c r="N24" s="10"/>
      <c r="O24" s="12"/>
      <c r="P24" s="12"/>
      <c r="Q24" s="12"/>
      <c r="R24" s="11"/>
      <c r="S24" s="3"/>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0.100000000000001" customHeight="1" x14ac:dyDescent="0.15">
      <c r="A25" s="1"/>
      <c r="B25" s="3"/>
      <c r="C25" s="4"/>
      <c r="D25" s="3"/>
      <c r="E25" s="3"/>
      <c r="F25" s="3"/>
      <c r="G25" s="3"/>
      <c r="H25" s="3"/>
      <c r="I25" s="3"/>
      <c r="J25" s="3"/>
      <c r="K25" s="3"/>
      <c r="L25" s="3"/>
      <c r="M25" s="3"/>
      <c r="N25" s="3"/>
      <c r="O25" s="3"/>
      <c r="P25" s="3"/>
      <c r="Q25" s="13"/>
      <c r="R25" s="13"/>
      <c r="S25" s="3"/>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20.100000000000001"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20.100000000000001"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20.100000000000001"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20.100000000000001"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20.10000000000000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20.100000000000001"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20.100000000000001"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20.100000000000001"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20.100000000000001"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20.100000000000001"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20.100000000000001"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20.100000000000001"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20.100000000000001"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20.10000000000000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20.100000000000001"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20.1000000000000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20.100000000000001"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20.1000000000000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20.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20.10000000000000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20.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sheetData>
  <sheetProtection password="8459" sheet="1" objects="1" scenarios="1"/>
  <mergeCells count="4">
    <mergeCell ref="C23:L23"/>
    <mergeCell ref="P18:Q18"/>
    <mergeCell ref="P23:Q23"/>
    <mergeCell ref="P22:Q22"/>
  </mergeCells>
  <phoneticPr fontId="3" type="noConversion"/>
  <hyperlinks>
    <hyperlink ref="P18:Q18" location="'1'!A1" tooltip="Reken zelf!" display="} reken zelf: klik hier" xr:uid="{00000000-0004-0000-0000-000000000000}"/>
    <hyperlink ref="C23:L23" r:id="rId1" display="Tiensesteenweg 306 - 3000 Leuven - klantenservice@indicator.be" xr:uid="{00000000-0004-0000-0000-000001000000}"/>
  </hyperlinks>
  <pageMargins left="0.75" right="0.75" top="1" bottom="1" header="0.5" footer="0.5"/>
  <pageSetup paperSize="9" scale="96"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A1:H139"/>
  <sheetViews>
    <sheetView showGridLines="0" showRowColHeaders="0" zoomScaleNormal="100" workbookViewId="0">
      <selection activeCell="E2" sqref="E2"/>
    </sheetView>
  </sheetViews>
  <sheetFormatPr defaultRowHeight="15.95" customHeight="1" x14ac:dyDescent="0.15"/>
  <cols>
    <col min="1" max="1" width="5.7109375" style="23" customWidth="1"/>
    <col min="2" max="2" width="78.5703125" style="23" customWidth="1"/>
    <col min="3" max="3" width="24.28515625" style="23" customWidth="1"/>
    <col min="4" max="10" width="5.7109375" style="23" customWidth="1"/>
    <col min="11" max="16384" width="9.140625" style="23"/>
  </cols>
  <sheetData>
    <row r="1" spans="2:8" ht="15.95" customHeight="1" thickBot="1" x14ac:dyDescent="0.2">
      <c r="E1" s="21"/>
      <c r="F1" s="21"/>
      <c r="G1" s="21"/>
      <c r="H1" s="21"/>
    </row>
    <row r="2" spans="2:8" ht="30" customHeight="1" thickBot="1" x14ac:dyDescent="0.2">
      <c r="B2" s="19" t="s">
        <v>32</v>
      </c>
      <c r="E2" s="14" t="s">
        <v>4</v>
      </c>
      <c r="F2" s="15" t="s">
        <v>5</v>
      </c>
      <c r="G2" s="16" t="s">
        <v>6</v>
      </c>
      <c r="H2" s="16" t="s">
        <v>7</v>
      </c>
    </row>
    <row r="3" spans="2:8" ht="15.95" customHeight="1" x14ac:dyDescent="0.15">
      <c r="E3" s="18"/>
      <c r="F3" s="18"/>
      <c r="G3" s="18"/>
      <c r="H3" s="18"/>
    </row>
    <row r="4" spans="2:8" ht="15.95" customHeight="1" x14ac:dyDescent="0.15">
      <c r="B4" s="17" t="s">
        <v>33</v>
      </c>
      <c r="E4" s="20"/>
      <c r="F4" s="20"/>
      <c r="G4" s="20"/>
      <c r="H4" s="20"/>
    </row>
    <row r="5" spans="2:8" ht="15.95" customHeight="1" x14ac:dyDescent="0.15">
      <c r="B5" s="33" t="s">
        <v>19</v>
      </c>
      <c r="C5" s="36"/>
      <c r="E5" s="20"/>
      <c r="F5" s="20"/>
      <c r="G5" s="20"/>
      <c r="H5" s="20"/>
    </row>
    <row r="6" spans="2:8" ht="15.95" customHeight="1" x14ac:dyDescent="0.15">
      <c r="B6" s="34" t="s">
        <v>18</v>
      </c>
      <c r="C6" s="48">
        <v>0</v>
      </c>
      <c r="E6" s="20"/>
      <c r="F6" s="20"/>
      <c r="G6" s="20"/>
      <c r="H6" s="20"/>
    </row>
    <row r="7" spans="2:8" ht="15.95" customHeight="1" x14ac:dyDescent="0.15">
      <c r="B7" s="34" t="s">
        <v>17</v>
      </c>
      <c r="C7" s="48">
        <v>0</v>
      </c>
      <c r="E7" s="20"/>
      <c r="F7" s="20"/>
      <c r="G7" s="20"/>
      <c r="H7" s="20"/>
    </row>
    <row r="8" spans="2:8" ht="15.95" customHeight="1" x14ac:dyDescent="0.15">
      <c r="B8" s="35" t="s">
        <v>16</v>
      </c>
      <c r="C8" s="49">
        <v>0</v>
      </c>
      <c r="E8" s="20"/>
      <c r="F8" s="20"/>
      <c r="G8" s="20"/>
      <c r="H8" s="20"/>
    </row>
    <row r="9" spans="2:8" ht="15.95" customHeight="1" x14ac:dyDescent="0.15">
      <c r="B9" s="41" t="s">
        <v>20</v>
      </c>
      <c r="C9" s="50">
        <f>C7+C8+C6</f>
        <v>0</v>
      </c>
      <c r="E9" s="20"/>
      <c r="F9" s="20"/>
      <c r="G9" s="20"/>
      <c r="H9" s="20"/>
    </row>
    <row r="10" spans="2:8" ht="15.95" customHeight="1" x14ac:dyDescent="0.15">
      <c r="B10" s="26"/>
      <c r="C10" s="26"/>
      <c r="E10" s="20"/>
      <c r="F10" s="20"/>
      <c r="G10" s="20"/>
      <c r="H10" s="20"/>
    </row>
    <row r="11" spans="2:8" ht="15.95" customHeight="1" x14ac:dyDescent="0.15">
      <c r="B11" s="22" t="s">
        <v>25</v>
      </c>
      <c r="C11" s="24"/>
      <c r="E11" s="20"/>
      <c r="F11" s="20"/>
      <c r="G11" s="20"/>
      <c r="H11" s="20"/>
    </row>
    <row r="12" spans="2:8" ht="15.95" customHeight="1" x14ac:dyDescent="0.15">
      <c r="B12" s="37" t="s">
        <v>21</v>
      </c>
      <c r="C12" s="51">
        <v>0</v>
      </c>
      <c r="E12" s="20"/>
      <c r="F12" s="20"/>
      <c r="G12" s="20"/>
      <c r="H12" s="20"/>
    </row>
    <row r="13" spans="2:8" ht="15.95" customHeight="1" x14ac:dyDescent="0.15">
      <c r="B13" s="29"/>
      <c r="C13" s="29"/>
      <c r="E13" s="20"/>
      <c r="F13" s="20"/>
      <c r="G13" s="20"/>
      <c r="H13" s="20"/>
    </row>
    <row r="14" spans="2:8" ht="15.95" customHeight="1" x14ac:dyDescent="0.15">
      <c r="B14" s="22" t="s">
        <v>26</v>
      </c>
      <c r="C14" s="24"/>
      <c r="E14" s="20"/>
      <c r="F14" s="20"/>
      <c r="G14" s="20"/>
      <c r="H14" s="20"/>
    </row>
    <row r="15" spans="2:8" ht="15.95" customHeight="1" x14ac:dyDescent="0.15">
      <c r="B15" s="38" t="s">
        <v>15</v>
      </c>
      <c r="C15" s="52">
        <v>0</v>
      </c>
      <c r="E15" s="20"/>
      <c r="F15" s="20"/>
      <c r="G15" s="20"/>
      <c r="H15" s="20"/>
    </row>
    <row r="16" spans="2:8" ht="15.95" customHeight="1" x14ac:dyDescent="0.15">
      <c r="B16" s="39" t="s">
        <v>14</v>
      </c>
      <c r="C16" s="48">
        <v>0</v>
      </c>
      <c r="E16" s="20"/>
      <c r="F16" s="20"/>
      <c r="G16" s="20"/>
      <c r="H16" s="20"/>
    </row>
    <row r="17" spans="2:8" ht="15.95" customHeight="1" x14ac:dyDescent="0.15">
      <c r="B17" s="39" t="s">
        <v>13</v>
      </c>
      <c r="C17" s="48">
        <v>0</v>
      </c>
      <c r="E17" s="20"/>
      <c r="F17" s="20"/>
      <c r="G17" s="20"/>
      <c r="H17" s="20"/>
    </row>
    <row r="18" spans="2:8" ht="15.95" customHeight="1" x14ac:dyDescent="0.15">
      <c r="B18" s="39" t="s">
        <v>12</v>
      </c>
      <c r="C18" s="53">
        <f>C9-C12-SUM(C15:C17)</f>
        <v>0</v>
      </c>
      <c r="E18" s="20"/>
      <c r="F18" s="20"/>
      <c r="G18" s="20"/>
      <c r="H18" s="20"/>
    </row>
    <row r="19" spans="2:8" ht="15.95" customHeight="1" x14ac:dyDescent="0.15">
      <c r="B19" s="41" t="s">
        <v>20</v>
      </c>
      <c r="C19" s="54">
        <f>SUM(C15:C18)</f>
        <v>0</v>
      </c>
      <c r="E19" s="20"/>
      <c r="F19" s="20"/>
      <c r="G19" s="20"/>
      <c r="H19" s="20"/>
    </row>
    <row r="20" spans="2:8" ht="15.95" customHeight="1" x14ac:dyDescent="0.15">
      <c r="B20" s="30"/>
      <c r="C20" s="55"/>
      <c r="E20" s="20"/>
      <c r="F20" s="20"/>
      <c r="G20" s="20"/>
      <c r="H20" s="20"/>
    </row>
    <row r="21" spans="2:8" ht="15.95" customHeight="1" x14ac:dyDescent="0.15">
      <c r="B21" s="22" t="s">
        <v>27</v>
      </c>
      <c r="C21" s="28"/>
      <c r="E21" s="20"/>
      <c r="F21" s="20"/>
      <c r="G21" s="20"/>
      <c r="H21" s="20"/>
    </row>
    <row r="22" spans="2:8" ht="15.95" customHeight="1" x14ac:dyDescent="0.15">
      <c r="B22" s="38" t="s">
        <v>11</v>
      </c>
      <c r="C22" s="56">
        <f>C12</f>
        <v>0</v>
      </c>
      <c r="E22" s="20"/>
      <c r="F22" s="20"/>
      <c r="G22" s="20"/>
      <c r="H22" s="20"/>
    </row>
    <row r="23" spans="2:8" ht="15.95" customHeight="1" x14ac:dyDescent="0.15">
      <c r="B23" s="39" t="s">
        <v>10</v>
      </c>
      <c r="C23" s="57">
        <f>C19</f>
        <v>0</v>
      </c>
      <c r="E23" s="20"/>
      <c r="F23" s="20"/>
      <c r="G23" s="20"/>
      <c r="H23" s="20"/>
    </row>
    <row r="24" spans="2:8" ht="15.95" customHeight="1" x14ac:dyDescent="0.15">
      <c r="B24" s="44" t="s">
        <v>29</v>
      </c>
      <c r="C24" s="58">
        <f>C9</f>
        <v>0</v>
      </c>
      <c r="E24" s="20"/>
      <c r="F24" s="20"/>
      <c r="G24" s="20"/>
      <c r="H24" s="20"/>
    </row>
    <row r="25" spans="2:8" ht="15.95" customHeight="1" x14ac:dyDescent="0.15">
      <c r="E25" s="20"/>
      <c r="F25" s="20"/>
      <c r="G25" s="20"/>
      <c r="H25" s="20"/>
    </row>
    <row r="26" spans="2:8" ht="15.95" customHeight="1" x14ac:dyDescent="0.15">
      <c r="B26" s="22" t="s">
        <v>28</v>
      </c>
      <c r="C26" s="30"/>
      <c r="E26" s="20"/>
      <c r="F26" s="20"/>
      <c r="G26" s="20"/>
      <c r="H26" s="20"/>
    </row>
    <row r="27" spans="2:8" ht="15.95" customHeight="1" x14ac:dyDescent="0.15">
      <c r="B27" s="38" t="s">
        <v>9</v>
      </c>
      <c r="C27" s="59">
        <f>C9-C28</f>
        <v>0</v>
      </c>
      <c r="E27" s="20"/>
      <c r="F27" s="20"/>
      <c r="G27" s="20"/>
      <c r="H27" s="20"/>
    </row>
    <row r="28" spans="2:8" ht="15.95" customHeight="1" x14ac:dyDescent="0.15">
      <c r="B28" s="39" t="str">
        <f>"Bedrag belast tegen "&amp;TEXT(G28,"#0,00 %")&amp;":"</f>
        <v>Bedrag belast tegen 12,50 %:</v>
      </c>
      <c r="C28" s="60">
        <f>IF(C24=0,0,(C6+(C7*C23/C24)))</f>
        <v>0</v>
      </c>
      <c r="E28" s="20"/>
      <c r="F28" s="64">
        <v>2</v>
      </c>
      <c r="G28" s="20">
        <f>VLOOKUP(F28,F29:G30,2)</f>
        <v>0.125</v>
      </c>
      <c r="H28" s="20"/>
    </row>
    <row r="29" spans="2:8" ht="15.95" customHeight="1" x14ac:dyDescent="0.15">
      <c r="B29" s="47" t="s">
        <v>20</v>
      </c>
      <c r="C29" s="61">
        <f>C27+C28</f>
        <v>0</v>
      </c>
      <c r="E29" s="20"/>
      <c r="F29" s="20">
        <v>1</v>
      </c>
      <c r="G29" s="20">
        <v>0.1</v>
      </c>
      <c r="H29" s="20"/>
    </row>
    <row r="30" spans="2:8" ht="15.95" customHeight="1" x14ac:dyDescent="0.15">
      <c r="B30" s="35" t="s">
        <v>23</v>
      </c>
      <c r="C30" s="45"/>
      <c r="E30" s="20"/>
      <c r="F30" s="20">
        <v>2</v>
      </c>
      <c r="G30" s="20">
        <v>0.125</v>
      </c>
      <c r="H30" s="20"/>
    </row>
    <row r="31" spans="2:8" ht="15.95" customHeight="1" x14ac:dyDescent="0.15">
      <c r="B31" s="39" t="s">
        <v>8</v>
      </c>
      <c r="C31" s="60">
        <v>50</v>
      </c>
      <c r="E31" s="20"/>
      <c r="F31" s="20"/>
      <c r="G31" s="20"/>
      <c r="H31" s="20"/>
    </row>
    <row r="32" spans="2:8" ht="15.95" customHeight="1" x14ac:dyDescent="0.15">
      <c r="B32" s="66">
        <f>G28</f>
        <v>0.125</v>
      </c>
      <c r="C32" s="60">
        <f>C28*B32</f>
        <v>0</v>
      </c>
      <c r="E32" s="20"/>
      <c r="F32" s="20"/>
      <c r="G32" s="20"/>
      <c r="H32" s="20"/>
    </row>
    <row r="33" spans="1:8" ht="15.95" customHeight="1" x14ac:dyDescent="0.15">
      <c r="B33" s="43" t="s">
        <v>20</v>
      </c>
      <c r="C33" s="61">
        <f>C31+C32</f>
        <v>50</v>
      </c>
      <c r="E33" s="20"/>
      <c r="F33" s="20"/>
      <c r="G33" s="20"/>
      <c r="H33" s="20"/>
    </row>
    <row r="34" spans="1:8" ht="15.95" customHeight="1" x14ac:dyDescent="0.15">
      <c r="B34" s="40" t="s">
        <v>30</v>
      </c>
      <c r="C34" s="46">
        <v>0.29580000000000001</v>
      </c>
      <c r="E34" s="20"/>
      <c r="F34" s="20"/>
      <c r="G34" s="20"/>
      <c r="H34" s="20"/>
    </row>
    <row r="35" spans="1:8" ht="15.95" customHeight="1" x14ac:dyDescent="0.15">
      <c r="B35" s="40" t="s">
        <v>22</v>
      </c>
      <c r="C35" s="62">
        <f>-C33*C34</f>
        <v>-14.790000000000001</v>
      </c>
      <c r="E35" s="20"/>
      <c r="F35" s="20"/>
      <c r="G35" s="20"/>
      <c r="H35" s="20"/>
    </row>
    <row r="36" spans="1:8" ht="15.95" customHeight="1" x14ac:dyDescent="0.15">
      <c r="B36" s="42" t="s">
        <v>31</v>
      </c>
      <c r="C36" s="63">
        <f>+C33+C35</f>
        <v>35.21</v>
      </c>
      <c r="E36" s="20"/>
      <c r="F36" s="20"/>
      <c r="G36" s="20"/>
      <c r="H36" s="20"/>
    </row>
    <row r="37" spans="1:8" ht="15.95" customHeight="1" x14ac:dyDescent="0.15">
      <c r="B37" s="26"/>
      <c r="C37" s="26"/>
      <c r="E37" s="20"/>
      <c r="F37" s="20"/>
      <c r="G37" s="20"/>
      <c r="H37" s="20"/>
    </row>
    <row r="38" spans="1:8" ht="15.95" customHeight="1" x14ac:dyDescent="0.15">
      <c r="A38" s="20"/>
      <c r="B38" s="20"/>
      <c r="C38" s="20"/>
      <c r="D38" s="20"/>
      <c r="E38" s="20"/>
      <c r="F38" s="20"/>
      <c r="G38" s="20"/>
      <c r="H38" s="20"/>
    </row>
    <row r="43" spans="1:8" ht="15.95" customHeight="1" x14ac:dyDescent="0.15">
      <c r="B43" s="25"/>
      <c r="C43" s="31"/>
    </row>
    <row r="44" spans="1:8" ht="15.95" customHeight="1" x14ac:dyDescent="0.15">
      <c r="B44" s="27"/>
      <c r="C44" s="31"/>
    </row>
    <row r="58" spans="2:3" ht="15.95" customHeight="1" x14ac:dyDescent="0.15">
      <c r="B58" s="25"/>
      <c r="C58" s="32"/>
    </row>
    <row r="66" spans="2:3" ht="15.95" customHeight="1" x14ac:dyDescent="0.15">
      <c r="B66" s="27"/>
      <c r="C66" s="27"/>
    </row>
    <row r="67" spans="2:3" ht="15.95" customHeight="1" x14ac:dyDescent="0.15">
      <c r="B67" s="27"/>
      <c r="C67" s="27"/>
    </row>
    <row r="68" spans="2:3" ht="15.95" customHeight="1" x14ac:dyDescent="0.15">
      <c r="B68" s="27"/>
      <c r="C68" s="27"/>
    </row>
    <row r="69" spans="2:3" ht="15.95" customHeight="1" x14ac:dyDescent="0.15">
      <c r="B69" s="27"/>
      <c r="C69" s="27"/>
    </row>
    <row r="70" spans="2:3" ht="15.95" customHeight="1" x14ac:dyDescent="0.15">
      <c r="B70" s="27"/>
      <c r="C70" s="27"/>
    </row>
    <row r="71" spans="2:3" ht="15.95" customHeight="1" x14ac:dyDescent="0.15">
      <c r="B71" s="27"/>
      <c r="C71" s="27"/>
    </row>
    <row r="72" spans="2:3" ht="15.95" customHeight="1" x14ac:dyDescent="0.15">
      <c r="B72" s="27"/>
      <c r="C72" s="27"/>
    </row>
    <row r="73" spans="2:3" ht="15.95" customHeight="1" x14ac:dyDescent="0.15">
      <c r="B73" s="27"/>
      <c r="C73" s="27"/>
    </row>
    <row r="74" spans="2:3" ht="15.95" customHeight="1" x14ac:dyDescent="0.15">
      <c r="B74" s="27"/>
      <c r="C74" s="27"/>
    </row>
    <row r="75" spans="2:3" ht="15.95" customHeight="1" x14ac:dyDescent="0.15">
      <c r="B75" s="27"/>
      <c r="C75" s="27"/>
    </row>
    <row r="76" spans="2:3" ht="15.95" customHeight="1" x14ac:dyDescent="0.15">
      <c r="B76" s="27"/>
      <c r="C76" s="27"/>
    </row>
    <row r="77" spans="2:3" ht="15.95" customHeight="1" x14ac:dyDescent="0.15">
      <c r="B77" s="27"/>
      <c r="C77" s="27"/>
    </row>
    <row r="78" spans="2:3" ht="15.95" customHeight="1" x14ac:dyDescent="0.15">
      <c r="B78" s="27"/>
      <c r="C78" s="27"/>
    </row>
    <row r="79" spans="2:3" ht="15.95" customHeight="1" x14ac:dyDescent="0.15">
      <c r="B79" s="27"/>
      <c r="C79" s="27"/>
    </row>
    <row r="80" spans="2:3" ht="15.95" customHeight="1" x14ac:dyDescent="0.15">
      <c r="B80" s="27"/>
      <c r="C80" s="27"/>
    </row>
    <row r="81" spans="2:3" ht="15.95" customHeight="1" x14ac:dyDescent="0.15">
      <c r="B81" s="27"/>
      <c r="C81" s="27"/>
    </row>
    <row r="82" spans="2:3" ht="15.95" customHeight="1" x14ac:dyDescent="0.15">
      <c r="B82" s="27"/>
      <c r="C82" s="27"/>
    </row>
    <row r="83" spans="2:3" ht="15.95" customHeight="1" x14ac:dyDescent="0.15">
      <c r="B83" s="27"/>
      <c r="C83" s="27"/>
    </row>
    <row r="84" spans="2:3" ht="15.95" customHeight="1" x14ac:dyDescent="0.15">
      <c r="B84" s="27"/>
      <c r="C84" s="27"/>
    </row>
    <row r="85" spans="2:3" ht="15.95" customHeight="1" x14ac:dyDescent="0.15">
      <c r="B85" s="27"/>
      <c r="C85" s="27"/>
    </row>
    <row r="86" spans="2:3" ht="15.95" customHeight="1" x14ac:dyDescent="0.15">
      <c r="B86" s="27"/>
      <c r="C86" s="27"/>
    </row>
    <row r="87" spans="2:3" ht="15.95" customHeight="1" x14ac:dyDescent="0.15">
      <c r="B87" s="27"/>
      <c r="C87" s="27"/>
    </row>
    <row r="88" spans="2:3" ht="15.95" customHeight="1" x14ac:dyDescent="0.15">
      <c r="B88" s="27"/>
      <c r="C88" s="27"/>
    </row>
    <row r="89" spans="2:3" ht="15.95" customHeight="1" x14ac:dyDescent="0.15">
      <c r="B89" s="27"/>
      <c r="C89" s="27"/>
    </row>
    <row r="90" spans="2:3" ht="15.95" customHeight="1" x14ac:dyDescent="0.15">
      <c r="B90" s="27"/>
      <c r="C90" s="27"/>
    </row>
    <row r="91" spans="2:3" ht="15.95" customHeight="1" x14ac:dyDescent="0.15">
      <c r="B91" s="27"/>
      <c r="C91" s="27"/>
    </row>
    <row r="92" spans="2:3" ht="15.95" customHeight="1" x14ac:dyDescent="0.15">
      <c r="B92" s="27"/>
      <c r="C92" s="27"/>
    </row>
    <row r="93" spans="2:3" ht="15.95" customHeight="1" x14ac:dyDescent="0.15">
      <c r="B93" s="27"/>
      <c r="C93" s="27"/>
    </row>
    <row r="94" spans="2:3" ht="15.95" customHeight="1" x14ac:dyDescent="0.15">
      <c r="B94" s="27"/>
      <c r="C94" s="27"/>
    </row>
    <row r="95" spans="2:3" ht="15.95" customHeight="1" x14ac:dyDescent="0.15">
      <c r="B95" s="27"/>
      <c r="C95" s="27"/>
    </row>
    <row r="96" spans="2:3" ht="15.95" customHeight="1" x14ac:dyDescent="0.15">
      <c r="B96" s="27"/>
      <c r="C96" s="27"/>
    </row>
    <row r="97" spans="2:3" ht="15.95" customHeight="1" x14ac:dyDescent="0.15">
      <c r="B97" s="27"/>
      <c r="C97" s="27"/>
    </row>
    <row r="98" spans="2:3" ht="15.95" customHeight="1" x14ac:dyDescent="0.15">
      <c r="B98" s="27"/>
      <c r="C98" s="27"/>
    </row>
    <row r="99" spans="2:3" ht="15.95" customHeight="1" x14ac:dyDescent="0.15">
      <c r="B99" s="27"/>
      <c r="C99" s="27"/>
    </row>
    <row r="100" spans="2:3" ht="15.95" customHeight="1" x14ac:dyDescent="0.15">
      <c r="B100" s="27"/>
      <c r="C100" s="27"/>
    </row>
    <row r="101" spans="2:3" ht="15.95" customHeight="1" x14ac:dyDescent="0.15">
      <c r="B101" s="27"/>
      <c r="C101" s="27"/>
    </row>
    <row r="102" spans="2:3" ht="15.95" customHeight="1" x14ac:dyDescent="0.15">
      <c r="B102" s="27"/>
      <c r="C102" s="27"/>
    </row>
    <row r="103" spans="2:3" ht="15.95" customHeight="1" x14ac:dyDescent="0.15">
      <c r="B103" s="27"/>
      <c r="C103" s="27"/>
    </row>
    <row r="104" spans="2:3" ht="15.95" customHeight="1" x14ac:dyDescent="0.15">
      <c r="B104" s="27"/>
      <c r="C104" s="27"/>
    </row>
    <row r="105" spans="2:3" ht="15.95" customHeight="1" x14ac:dyDescent="0.15">
      <c r="B105" s="27"/>
      <c r="C105" s="27"/>
    </row>
    <row r="106" spans="2:3" ht="15.95" customHeight="1" x14ac:dyDescent="0.15">
      <c r="B106" s="27"/>
      <c r="C106" s="27"/>
    </row>
    <row r="107" spans="2:3" ht="15.95" customHeight="1" x14ac:dyDescent="0.15">
      <c r="B107" s="27"/>
      <c r="C107" s="27"/>
    </row>
    <row r="108" spans="2:3" ht="15.95" customHeight="1" x14ac:dyDescent="0.15">
      <c r="B108" s="27"/>
      <c r="C108" s="27"/>
    </row>
    <row r="109" spans="2:3" ht="15.95" customHeight="1" x14ac:dyDescent="0.15">
      <c r="B109" s="27"/>
      <c r="C109" s="27"/>
    </row>
    <row r="110" spans="2:3" ht="15.95" customHeight="1" x14ac:dyDescent="0.15">
      <c r="B110" s="27"/>
      <c r="C110" s="27"/>
    </row>
    <row r="111" spans="2:3" ht="15.95" customHeight="1" x14ac:dyDescent="0.15">
      <c r="B111" s="27"/>
      <c r="C111" s="27"/>
    </row>
    <row r="112" spans="2:3" ht="15.95" customHeight="1" x14ac:dyDescent="0.15">
      <c r="B112" s="27"/>
      <c r="C112" s="27"/>
    </row>
    <row r="113" spans="2:3" ht="15.95" customHeight="1" x14ac:dyDescent="0.15">
      <c r="B113" s="27"/>
      <c r="C113" s="27"/>
    </row>
    <row r="114" spans="2:3" ht="15.95" customHeight="1" x14ac:dyDescent="0.15">
      <c r="B114" s="27"/>
      <c r="C114" s="27"/>
    </row>
    <row r="115" spans="2:3" ht="15.95" customHeight="1" x14ac:dyDescent="0.15">
      <c r="B115" s="27"/>
      <c r="C115" s="27"/>
    </row>
    <row r="116" spans="2:3" ht="15.95" customHeight="1" x14ac:dyDescent="0.15">
      <c r="B116" s="27"/>
      <c r="C116" s="27"/>
    </row>
    <row r="117" spans="2:3" ht="15.95" customHeight="1" x14ac:dyDescent="0.15">
      <c r="B117" s="27"/>
      <c r="C117" s="27"/>
    </row>
    <row r="118" spans="2:3" ht="15.95" customHeight="1" x14ac:dyDescent="0.15">
      <c r="B118" s="27"/>
      <c r="C118" s="27"/>
    </row>
    <row r="119" spans="2:3" ht="15.95" customHeight="1" x14ac:dyDescent="0.15">
      <c r="B119" s="27"/>
      <c r="C119" s="27"/>
    </row>
    <row r="120" spans="2:3" ht="15.95" customHeight="1" x14ac:dyDescent="0.15">
      <c r="B120" s="27"/>
      <c r="C120" s="27"/>
    </row>
    <row r="121" spans="2:3" ht="15.95" customHeight="1" x14ac:dyDescent="0.15">
      <c r="B121" s="27"/>
      <c r="C121" s="27"/>
    </row>
    <row r="122" spans="2:3" ht="15.95" customHeight="1" x14ac:dyDescent="0.15">
      <c r="B122" s="27"/>
      <c r="C122" s="27"/>
    </row>
    <row r="123" spans="2:3" ht="15.95" customHeight="1" x14ac:dyDescent="0.15">
      <c r="B123" s="27"/>
      <c r="C123" s="27"/>
    </row>
    <row r="124" spans="2:3" ht="15.95" customHeight="1" x14ac:dyDescent="0.15">
      <c r="B124" s="27"/>
      <c r="C124" s="27"/>
    </row>
    <row r="125" spans="2:3" ht="15.95" customHeight="1" x14ac:dyDescent="0.15">
      <c r="B125" s="27"/>
      <c r="C125" s="27"/>
    </row>
    <row r="126" spans="2:3" ht="15.95" customHeight="1" x14ac:dyDescent="0.15">
      <c r="B126" s="27"/>
      <c r="C126" s="27"/>
    </row>
    <row r="127" spans="2:3" ht="15.95" customHeight="1" x14ac:dyDescent="0.15">
      <c r="B127" s="27"/>
      <c r="C127" s="27"/>
    </row>
    <row r="128" spans="2:3" ht="15.95" customHeight="1" x14ac:dyDescent="0.15">
      <c r="B128" s="27"/>
      <c r="C128" s="27"/>
    </row>
    <row r="129" spans="2:3" ht="15.95" customHeight="1" x14ac:dyDescent="0.15">
      <c r="B129" s="27"/>
      <c r="C129" s="27"/>
    </row>
    <row r="130" spans="2:3" ht="15.95" customHeight="1" x14ac:dyDescent="0.15">
      <c r="B130" s="27"/>
      <c r="C130" s="27"/>
    </row>
    <row r="131" spans="2:3" ht="15.95" customHeight="1" x14ac:dyDescent="0.15">
      <c r="B131" s="27"/>
      <c r="C131" s="27"/>
    </row>
    <row r="132" spans="2:3" ht="15.95" customHeight="1" x14ac:dyDescent="0.15">
      <c r="B132" s="27"/>
      <c r="C132" s="27"/>
    </row>
    <row r="133" spans="2:3" ht="15.95" customHeight="1" x14ac:dyDescent="0.15">
      <c r="B133" s="27"/>
      <c r="C133" s="27"/>
    </row>
    <row r="134" spans="2:3" ht="15.95" customHeight="1" x14ac:dyDescent="0.15">
      <c r="B134" s="27"/>
      <c r="C134" s="27"/>
    </row>
    <row r="135" spans="2:3" ht="15.95" customHeight="1" x14ac:dyDescent="0.15">
      <c r="B135" s="27"/>
      <c r="C135" s="27"/>
    </row>
    <row r="136" spans="2:3" ht="15.95" customHeight="1" x14ac:dyDescent="0.15">
      <c r="B136" s="27"/>
      <c r="C136" s="27"/>
    </row>
    <row r="137" spans="2:3" ht="15.95" customHeight="1" x14ac:dyDescent="0.15">
      <c r="B137" s="27"/>
      <c r="C137" s="27"/>
    </row>
    <row r="138" spans="2:3" ht="15.95" customHeight="1" x14ac:dyDescent="0.15">
      <c r="B138" s="27"/>
      <c r="C138" s="27"/>
    </row>
    <row r="139" spans="2:3" ht="15.95" customHeight="1" x14ac:dyDescent="0.15">
      <c r="B139" s="27"/>
      <c r="C139" s="27"/>
    </row>
  </sheetData>
  <sheetProtection password="8459" sheet="1" objects="1" scenarios="1"/>
  <hyperlinks>
    <hyperlink ref="E2" location="Home!A1" tooltip="Home" display="Ç" xr:uid="{00000000-0004-0000-0100-000000000000}"/>
  </hyperlinks>
  <printOptions horizontalCentered="1"/>
  <pageMargins left="0.39370078740157483" right="0.39370078740157483" top="0.59055118110236227" bottom="0.59055118110236227" header="0.51181102362204722" footer="0.51181102362204722"/>
  <pageSetup paperSize="9" fitToHeight="0"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73" r:id="rId4" name="Spinner 85">
              <controlPr defaultSize="0" autoPict="0">
                <anchor moveWithCells="1" sizeWithCells="1">
                  <from>
                    <xdr:col>1</xdr:col>
                    <xdr:colOff>1809750</xdr:colOff>
                    <xdr:row>27</xdr:row>
                    <xdr:rowOff>0</xdr:rowOff>
                  </from>
                  <to>
                    <xdr:col>1</xdr:col>
                    <xdr:colOff>1981200</xdr:colOff>
                    <xdr:row>27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Home</vt:lpstr>
      <vt:lpstr>1</vt:lpstr>
      <vt:lpstr>'1'!Print_Area</vt:lpstr>
      <vt:lpstr>Home!Print_Area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Poismans</dc:creator>
  <cp:lastModifiedBy>Martine COREMANS</cp:lastModifiedBy>
  <cp:lastPrinted>2014-05-05T09:59:40Z</cp:lastPrinted>
  <dcterms:created xsi:type="dcterms:W3CDTF">2011-03-21T06:44:21Z</dcterms:created>
  <dcterms:modified xsi:type="dcterms:W3CDTF">2018-06-19T09:49:27Z</dcterms:modified>
</cp:coreProperties>
</file>