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codeName="ThisWorkbook"/>
  <mc:AlternateContent xmlns:mc="http://schemas.openxmlformats.org/markup-compatibility/2006">
    <mc:Choice Requires="x15">
      <x15ac:absPath xmlns:x15ac="http://schemas.microsoft.com/office/spreadsheetml/2010/11/ac" url="C:\Users\m.coremans\Desktop\KT\"/>
    </mc:Choice>
  </mc:AlternateContent>
  <xr:revisionPtr revIDLastSave="0" documentId="13_ncr:1_{1898A804-0D2D-4E7C-BFAB-67DF113D7C9B}" xr6:coauthVersionLast="32" xr6:coauthVersionMax="32" xr10:uidLastSave="{00000000-0000-0000-0000-000000000000}"/>
  <bookViews>
    <workbookView showSheetTabs="0" xWindow="0" yWindow="0" windowWidth="28800" windowHeight="11610" xr2:uid="{00000000-000D-0000-FFFF-FFFF00000000}"/>
  </bookViews>
  <sheets>
    <sheet name="Home" sheetId="4" r:id="rId1"/>
    <sheet name="1" sheetId="5" r:id="rId2"/>
    <sheet name="calc" sheetId="10" state="veryHidden" r:id="rId3"/>
  </sheets>
  <definedNames>
    <definedName name="_xlnm.Print_Area" localSheetId="1">'1'!$B$2:$F$18</definedName>
    <definedName name="_xlnm.Print_Area" localSheetId="0">Home!$B$2:$S$25</definedName>
  </definedNames>
  <calcPr calcId="179017" calcOnSave="0"/>
</workbook>
</file>

<file path=xl/calcChain.xml><?xml version="1.0" encoding="utf-8"?>
<calcChain xmlns="http://schemas.openxmlformats.org/spreadsheetml/2006/main">
  <c r="C15" i="5" l="1"/>
  <c r="E15" i="5" s="1"/>
  <c r="E14" i="5" s="1"/>
  <c r="E13" i="5" s="1"/>
  <c r="E12" i="5" s="1"/>
  <c r="B14" i="5"/>
  <c r="B13" i="5"/>
  <c r="B3" i="10" l="1"/>
  <c r="D10" i="5" s="1"/>
  <c r="C3" i="10"/>
  <c r="D12" i="5" s="1"/>
  <c r="F3" i="10"/>
  <c r="D15" i="5" s="1"/>
  <c r="F15" i="5" s="1"/>
  <c r="E3" i="10"/>
  <c r="D14" i="5" s="1"/>
  <c r="D3" i="10"/>
  <c r="D13" i="5" s="1"/>
  <c r="F14" i="5" l="1"/>
  <c r="F13" i="5" l="1"/>
  <c r="E16" i="5" l="1"/>
  <c r="F12" i="5"/>
  <c r="F16" i="5" s="1"/>
  <c r="F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author>
  </authors>
  <commentList>
    <comment ref="P22" authorId="0" shapeId="0" xr:uid="{00000000-0006-0000-0000-000001000000}">
      <text>
        <r>
          <rPr>
            <b/>
            <sz val="8"/>
            <color indexed="45"/>
            <rFont val="Tahoma"/>
            <family val="2"/>
          </rPr>
          <t>© Indicator - Niets uit dit rekenmodel mag worden verveelvoudigd, opgeslagen in een geautomatiseerd gegevensbestand, of openbaar worden gemaakt in enige vorm of op enige wijze, hetzij elektronisch, mechanisch, door fotokopieën, opnamen, of enige andere manier, zonder voorafgaande schriftelijke toestemming van de uitgever.</t>
        </r>
      </text>
    </comment>
    <comment ref="P23" authorId="0" shapeId="0" xr:uid="{00000000-0006-0000-0000-000002000000}">
      <text>
        <r>
          <rPr>
            <b/>
            <sz val="8"/>
            <color indexed="45"/>
            <rFont val="Tahoma"/>
            <family val="2"/>
          </rPr>
          <t>Indicator - De redactie staat in voor de betrouwbaarheid van dit rekenmodel waarvoor ze echter niet aansprakelijk kan worden gesteld.
Opgelet! Het gaat om een simulatie die mogelijk geen rekening houdt met bepaalde vrijstellingen en verminderingen.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Lud</author>
    <author>Joeri VAN DEN BOSCH</author>
  </authors>
  <commentList>
    <comment ref="I2" authorId="0" shapeId="0" xr:uid="{00000000-0006-0000-0100-000001000000}">
      <text>
        <r>
          <rPr>
            <b/>
            <u/>
            <sz val="8"/>
            <color indexed="47"/>
            <rFont val="Tahoma"/>
            <family val="2"/>
          </rPr>
          <t>Opmerking:</t>
        </r>
        <r>
          <rPr>
            <sz val="8"/>
            <color indexed="47"/>
            <rFont val="tahoma"/>
            <family val="2"/>
          </rPr>
          <t xml:space="preserve">
Het betreft hier de schenking van (niet in het buitenland gelegen) 'onroerende goederen' dewelke</t>
        </r>
        <r>
          <rPr>
            <b/>
            <sz val="8"/>
            <color indexed="47"/>
            <rFont val="tahoma"/>
            <family val="2"/>
          </rPr>
          <t xml:space="preserve"> NIET</t>
        </r>
        <r>
          <rPr>
            <sz val="8"/>
            <color indexed="47"/>
            <rFont val="tahoma"/>
            <family val="2"/>
          </rPr>
          <t xml:space="preserve"> onder volgende bijzondere regimes vallen:
- het vrijstellingsregime voor activa van familiale ondernemingen;
- bouwgronden onderworpen aan bijzondere tarieven.</t>
        </r>
      </text>
    </comment>
    <comment ref="H8" authorId="1" shapeId="0" xr:uid="{00000000-0006-0000-0100-000002000000}">
      <text>
        <r>
          <rPr>
            <b/>
            <u/>
            <sz val="8"/>
            <color indexed="8"/>
            <rFont val="Tahoma"/>
            <family val="2"/>
          </rPr>
          <t>Progressievoorbehoud:</t>
        </r>
        <r>
          <rPr>
            <sz val="8"/>
            <color indexed="8"/>
            <rFont val="Tahoma"/>
            <family val="2"/>
          </rPr>
          <t xml:space="preserve">
Deze 'onroerende' schenkingen worden bij de belastbare grondslag van de nieuwe schenking gevoegd om</t>
        </r>
        <r>
          <rPr>
            <b/>
            <sz val="8"/>
            <color indexed="8"/>
            <rFont val="Tahoma"/>
            <family val="2"/>
          </rPr>
          <t xml:space="preserve"> de tariefschij</t>
        </r>
        <r>
          <rPr>
            <sz val="8"/>
            <color indexed="8"/>
            <rFont val="Tahoma"/>
            <family val="2"/>
          </rPr>
          <t xml:space="preserve">f te bepalen waartegen de </t>
        </r>
        <r>
          <rPr>
            <b/>
            <sz val="8"/>
            <color indexed="8"/>
            <rFont val="Tahoma"/>
            <family val="2"/>
          </rPr>
          <t>nieuwe schenkin</t>
        </r>
        <r>
          <rPr>
            <sz val="8"/>
            <color indexed="8"/>
            <rFont val="Tahoma"/>
            <family val="2"/>
          </rPr>
          <t xml:space="preserve">g belast moet worden. De vroegere schenkingen worden uiteraard </t>
        </r>
        <r>
          <rPr>
            <b/>
            <sz val="8"/>
            <color indexed="8"/>
            <rFont val="Tahoma"/>
            <family val="2"/>
          </rPr>
          <t>niet</t>
        </r>
        <r>
          <rPr>
            <sz val="8"/>
            <color indexed="8"/>
            <rFont val="Tahoma"/>
            <family val="2"/>
          </rPr>
          <t xml:space="preserve"> opnieuw belast.
Er moet hierbij geen rekening gehouden worden met de schenkingen van onroerende goederen die:
- gelegen zijn in het buitenland;
- deel uitmaken van een familiale onderneming die geschonken werd met toepassing van het vrijstellingsregime.</t>
        </r>
      </text>
    </comment>
  </commentList>
</comments>
</file>

<file path=xl/sharedStrings.xml><?xml version="1.0" encoding="utf-8"?>
<sst xmlns="http://schemas.openxmlformats.org/spreadsheetml/2006/main" count="29" uniqueCount="28">
  <si>
    <t>Reken het snel zelf uit!</t>
  </si>
  <si>
    <r>
      <t>}</t>
    </r>
    <r>
      <rPr>
        <b/>
        <sz val="9"/>
        <color indexed="45"/>
        <rFont val="Tahoma"/>
        <family val="2"/>
      </rPr>
      <t xml:space="preserve"> klik </t>
    </r>
    <r>
      <rPr>
        <b/>
        <u/>
        <sz val="9"/>
        <color indexed="45"/>
        <rFont val="Tahoma"/>
        <family val="2"/>
      </rPr>
      <t>hier</t>
    </r>
  </si>
  <si>
    <r>
      <t>}</t>
    </r>
    <r>
      <rPr>
        <sz val="8"/>
        <color indexed="45"/>
        <rFont val="Tahoma"/>
        <family val="2"/>
      </rPr>
      <t xml:space="preserve"> </t>
    </r>
    <r>
      <rPr>
        <u/>
        <sz val="8"/>
        <color indexed="45"/>
        <rFont val="Tahoma"/>
        <family val="2"/>
      </rPr>
      <t>copyright</t>
    </r>
  </si>
  <si>
    <r>
      <t xml:space="preserve">Tiensesteenweg 306 </t>
    </r>
    <r>
      <rPr>
        <b/>
        <sz val="9"/>
        <color indexed="45"/>
        <rFont val="Wingdings"/>
        <charset val="2"/>
      </rPr>
      <t>§</t>
    </r>
    <r>
      <rPr>
        <sz val="9"/>
        <color indexed="45"/>
        <rFont val="Tahoma"/>
        <family val="2"/>
      </rPr>
      <t xml:space="preserve"> 3000 Leuven </t>
    </r>
    <r>
      <rPr>
        <b/>
        <sz val="9"/>
        <color indexed="45"/>
        <rFont val="Wingdings"/>
        <charset val="2"/>
      </rPr>
      <t>§</t>
    </r>
    <r>
      <rPr>
        <sz val="9"/>
        <color indexed="45"/>
        <rFont val="Tahoma"/>
        <family val="2"/>
      </rPr>
      <t xml:space="preserve"> </t>
    </r>
    <r>
      <rPr>
        <u/>
        <sz val="9"/>
        <color indexed="45"/>
        <rFont val="tahoma"/>
        <family val="2"/>
      </rPr>
      <t>klantenservice@indicator.be</t>
    </r>
  </si>
  <si>
    <r>
      <t>}</t>
    </r>
    <r>
      <rPr>
        <sz val="8"/>
        <color indexed="45"/>
        <rFont val="Tahoma"/>
        <family val="2"/>
      </rPr>
      <t xml:space="preserve"> </t>
    </r>
    <r>
      <rPr>
        <u/>
        <sz val="8"/>
        <color indexed="45"/>
        <rFont val="Tahoma"/>
        <family val="2"/>
      </rPr>
      <t>disclaimer</t>
    </r>
  </si>
  <si>
    <t>Ç</t>
  </si>
  <si>
    <t>i</t>
  </si>
  <si>
    <t>Å</t>
  </si>
  <si>
    <t>Æ</t>
  </si>
  <si>
    <t>Van</t>
  </si>
  <si>
    <t>Tot</t>
  </si>
  <si>
    <t>%</t>
  </si>
  <si>
    <t>Schijf</t>
  </si>
  <si>
    <t>Belasting</t>
  </si>
  <si>
    <t>meer dan</t>
  </si>
  <si>
    <t>TOTAAL</t>
  </si>
  <si>
    <t>Waarde volle eigendom:</t>
  </si>
  <si>
    <t>Schenkingsrechten:</t>
  </si>
  <si>
    <t>Detail van de berekening:</t>
  </si>
  <si>
    <t>Kies de categorie waartoe de begiftigde behoort:</t>
  </si>
  <si>
    <r>
      <t>}</t>
    </r>
    <r>
      <rPr>
        <b/>
        <sz val="9"/>
        <color indexed="16"/>
        <rFont val="Tahoma"/>
        <family val="2"/>
      </rPr>
      <t xml:space="preserve"> Volle eigendom / blote eigendom met voorbehoud van vruchtgebruik</t>
    </r>
  </si>
  <si>
    <t>Categorie 1: in rechte lijn, tussen echtgenoten of wettelijk samenwonende partners</t>
  </si>
  <si>
    <t>Eerdere schenkingen van 'onroerende goederen' tussen dezelfde partijen &lt; 3 jaar geleden (geregistreerd of verplicht registreerbaar):</t>
  </si>
  <si>
    <t>Berekening schenkingsrechten Wallonië</t>
  </si>
  <si>
    <t>Schenkingsrechten op onroerende goederen - Waals gewest</t>
  </si>
  <si>
    <t>Redactioneel bijgewerkt tot 11.09.2018</t>
  </si>
  <si>
    <t>Categorie 2: anderen</t>
  </si>
  <si>
    <t>Kies…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</si>
</sst>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quot;€&quot;#,##0.00"/>
    <numFmt numFmtId="165" formatCode="0.0%"/>
  </numFmts>
  <fonts count="41" x14ac:knownFonts="1">
    <font>
      <sz val="9"/>
      <name val="Tahoma"/>
      <family val="2"/>
    </font>
    <font>
      <u/>
      <sz val="9"/>
      <name val="Tahoma"/>
      <family val="2"/>
    </font>
    <font>
      <u/>
      <sz val="9"/>
      <color indexed="36"/>
      <name val="Tahoma"/>
      <family val="2"/>
    </font>
    <font>
      <u/>
      <sz val="14"/>
      <color indexed="55"/>
      <name val="Wingdings"/>
      <charset val="2"/>
    </font>
    <font>
      <sz val="9"/>
      <color indexed="8"/>
      <name val="Tahoma"/>
      <family val="2"/>
    </font>
    <font>
      <sz val="12"/>
      <color indexed="19"/>
      <name val="Wingdings 3"/>
      <family val="1"/>
      <charset val="2"/>
    </font>
    <font>
      <sz val="9"/>
      <color indexed="16"/>
      <name val="tahoma"/>
      <family val="2"/>
    </font>
    <font>
      <b/>
      <sz val="12"/>
      <color indexed="16"/>
      <name val="Tahoma"/>
      <family val="2"/>
    </font>
    <font>
      <b/>
      <sz val="12"/>
      <color indexed="14"/>
      <name val="Tahoma"/>
      <family val="2"/>
    </font>
    <font>
      <b/>
      <sz val="9"/>
      <color indexed="45"/>
      <name val="Tahoma"/>
      <family val="2"/>
    </font>
    <font>
      <b/>
      <u/>
      <sz val="9"/>
      <color indexed="45"/>
      <name val="Tahoma"/>
      <family val="2"/>
    </font>
    <font>
      <b/>
      <sz val="9"/>
      <color indexed="45"/>
      <name val="Wingdings 3"/>
      <family val="1"/>
      <charset val="2"/>
    </font>
    <font>
      <sz val="8"/>
      <color indexed="45"/>
      <name val="Tahoma"/>
      <family val="2"/>
    </font>
    <font>
      <u/>
      <sz val="8"/>
      <color indexed="45"/>
      <name val="Tahoma"/>
      <family val="2"/>
    </font>
    <font>
      <sz val="8"/>
      <color indexed="45"/>
      <name val="Wingdings 3"/>
      <family val="1"/>
      <charset val="2"/>
    </font>
    <font>
      <b/>
      <sz val="9"/>
      <color indexed="45"/>
      <name val="Wingdings"/>
      <charset val="2"/>
    </font>
    <font>
      <sz val="9"/>
      <color indexed="45"/>
      <name val="Tahoma"/>
      <family val="2"/>
    </font>
    <font>
      <u/>
      <sz val="9"/>
      <color indexed="45"/>
      <name val="tahoma"/>
      <family val="2"/>
    </font>
    <font>
      <b/>
      <sz val="8"/>
      <color indexed="45"/>
      <name val="Tahoma"/>
      <family val="2"/>
    </font>
    <font>
      <sz val="18"/>
      <color indexed="14"/>
      <name val="tahoma"/>
      <family val="2"/>
    </font>
    <font>
      <sz val="20"/>
      <color indexed="45"/>
      <name val="Wingdings 3"/>
      <family val="1"/>
      <charset val="2"/>
    </font>
    <font>
      <sz val="20"/>
      <color indexed="53"/>
      <name val="Wingdings 3"/>
      <family val="1"/>
      <charset val="2"/>
    </font>
    <font>
      <sz val="7"/>
      <color indexed="47"/>
      <name val="Small Fonts"/>
      <family val="2"/>
    </font>
    <font>
      <b/>
      <sz val="9"/>
      <color indexed="14"/>
      <name val="Wingdings 3"/>
      <family val="1"/>
      <charset val="2"/>
    </font>
    <font>
      <b/>
      <sz val="9"/>
      <color indexed="16"/>
      <name val="Tahoma"/>
      <family val="2"/>
    </font>
    <font>
      <sz val="9"/>
      <color theme="1"/>
      <name val="Tahoma"/>
      <family val="2"/>
    </font>
    <font>
      <sz val="11"/>
      <color theme="1"/>
      <name val="Calibri"/>
      <family val="2"/>
      <scheme val="minor"/>
    </font>
    <font>
      <b/>
      <sz val="9"/>
      <color theme="1"/>
      <name val="Tahoma"/>
      <family val="2"/>
    </font>
    <font>
      <b/>
      <sz val="10"/>
      <color theme="0"/>
      <name val="Tahoma"/>
      <family val="2"/>
    </font>
    <font>
      <b/>
      <sz val="10"/>
      <color theme="1"/>
      <name val="Tahoma"/>
      <family val="2"/>
    </font>
    <font>
      <sz val="8"/>
      <color theme="1"/>
      <name val="Tahoma"/>
      <family val="2"/>
    </font>
    <font>
      <sz val="20"/>
      <color indexed="47"/>
      <name val="Webdings"/>
      <family val="1"/>
      <charset val="2"/>
    </font>
    <font>
      <b/>
      <u/>
      <sz val="8"/>
      <color indexed="47"/>
      <name val="Tahoma"/>
      <family val="2"/>
    </font>
    <font>
      <sz val="8"/>
      <color indexed="47"/>
      <name val="tahoma"/>
      <family val="2"/>
    </font>
    <font>
      <b/>
      <sz val="8"/>
      <color indexed="47"/>
      <name val="tahoma"/>
      <family val="2"/>
    </font>
    <font>
      <b/>
      <sz val="9"/>
      <color rgb="FFFF0000"/>
      <name val="Tahoma"/>
      <family val="2"/>
    </font>
    <font>
      <b/>
      <u/>
      <sz val="9"/>
      <name val="Tahoma"/>
      <family val="2"/>
    </font>
    <font>
      <sz val="14"/>
      <color theme="0"/>
      <name val="Webdings"/>
      <family val="1"/>
      <charset val="2"/>
    </font>
    <font>
      <sz val="8"/>
      <color indexed="8"/>
      <name val="Tahoma"/>
      <family val="2"/>
    </font>
    <font>
      <b/>
      <sz val="8"/>
      <color indexed="8"/>
      <name val="Tahoma"/>
      <family val="2"/>
    </font>
    <font>
      <b/>
      <u/>
      <sz val="8"/>
      <color indexed="8"/>
      <name val="Tahoma"/>
      <family val="2"/>
    </font>
  </fonts>
  <fills count="16">
    <fill>
      <patternFill patternType="none"/>
    </fill>
    <fill>
      <patternFill patternType="gray125"/>
    </fill>
    <fill>
      <patternFill patternType="solid">
        <fgColor indexed="45"/>
        <bgColor indexed="64"/>
      </patternFill>
    </fill>
    <fill>
      <patternFill patternType="lightGray">
        <fgColor indexed="19"/>
        <bgColor indexed="8"/>
      </patternFill>
    </fill>
    <fill>
      <patternFill patternType="solid">
        <fgColor indexed="16"/>
        <bgColor indexed="64"/>
      </patternFill>
    </fill>
    <fill>
      <patternFill patternType="mediumGray">
        <fgColor indexed="8"/>
        <bgColor indexed="16"/>
      </patternFill>
    </fill>
    <fill>
      <patternFill patternType="solid">
        <fgColor indexed="8"/>
        <bgColor indexed="64"/>
      </patternFill>
    </fill>
    <fill>
      <patternFill patternType="solid">
        <fgColor indexed="16"/>
        <bgColor indexed="21"/>
      </patternFill>
    </fill>
    <fill>
      <patternFill patternType="solid">
        <fgColor indexed="47"/>
        <bgColor indexed="64"/>
      </patternFill>
    </fill>
    <fill>
      <patternFill patternType="solid">
        <fgColor indexed="14"/>
        <bgColor indexed="64"/>
      </patternFill>
    </fill>
    <fill>
      <patternFill patternType="solid">
        <fgColor indexed="21"/>
        <bgColor indexed="8"/>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indexed="16"/>
        <bgColor indexed="51"/>
      </patternFill>
    </fill>
  </fills>
  <borders count="12">
    <border>
      <left/>
      <right/>
      <top/>
      <bottom/>
      <diagonal/>
    </border>
    <border>
      <left style="double">
        <color indexed="62"/>
      </left>
      <right style="double">
        <color indexed="62"/>
      </right>
      <top style="double">
        <color indexed="62"/>
      </top>
      <bottom style="double">
        <color indexed="62"/>
      </bottom>
      <diagonal/>
    </border>
    <border>
      <left style="medium">
        <color indexed="17"/>
      </left>
      <right style="medium">
        <color indexed="17"/>
      </right>
      <top style="medium">
        <color indexed="17"/>
      </top>
      <bottom style="medium">
        <color indexed="17"/>
      </bottom>
      <diagonal/>
    </border>
    <border>
      <left style="medium">
        <color indexed="17"/>
      </left>
      <right/>
      <top style="medium">
        <color indexed="17"/>
      </top>
      <bottom style="medium">
        <color indexed="17"/>
      </bottom>
      <diagonal/>
    </border>
    <border>
      <left/>
      <right style="medium">
        <color indexed="17"/>
      </right>
      <top style="medium">
        <color indexed="17"/>
      </top>
      <bottom style="medium">
        <color indexed="17"/>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right/>
      <top/>
      <bottom style="thin">
        <color theme="0"/>
      </bottom>
      <diagonal/>
    </border>
    <border>
      <left/>
      <right style="thin">
        <color theme="0"/>
      </right>
      <top/>
      <bottom style="thin">
        <color indexed="64"/>
      </bottom>
      <diagonal/>
    </border>
    <border>
      <left/>
      <right/>
      <top/>
      <bottom style="thin">
        <color indexed="64"/>
      </bottom>
      <diagonal/>
    </border>
  </borders>
  <cellStyleXfs count="6">
    <xf numFmtId="0" fontId="0" fillId="0" borderId="0"/>
    <xf numFmtId="43" fontId="26" fillId="0" borderId="0" applyFont="0" applyFill="0" applyBorder="0" applyAlignment="0" applyProtection="0"/>
    <xf numFmtId="0" fontId="2" fillId="0" borderId="0" applyNumberFormat="0" applyFont="0" applyFill="0" applyBorder="0" applyAlignment="0" applyProtection="0">
      <alignment vertical="top"/>
      <protection locked="0"/>
    </xf>
    <xf numFmtId="0" fontId="3" fillId="2" borderId="1" applyNumberFormat="0" applyFont="0" applyFill="0" applyBorder="0" applyAlignment="0" applyProtection="0">
      <alignment horizontal="center" vertical="center"/>
      <protection hidden="1"/>
    </xf>
    <xf numFmtId="0" fontId="26" fillId="0" borderId="0"/>
    <xf numFmtId="9" fontId="26" fillId="0" borderId="0" applyFont="0" applyFill="0" applyBorder="0" applyAlignment="0" applyProtection="0"/>
  </cellStyleXfs>
  <cellXfs count="53">
    <xf numFmtId="0" fontId="0" fillId="0" borderId="0" xfId="0"/>
    <xf numFmtId="0" fontId="19" fillId="0" borderId="0" xfId="0" applyFont="1" applyFill="1" applyBorder="1" applyAlignment="1" applyProtection="1">
      <alignment horizontal="left" vertical="center" indent="2"/>
      <protection hidden="1"/>
    </xf>
    <xf numFmtId="0" fontId="6" fillId="3" borderId="0" xfId="2" applyFont="1" applyFill="1" applyAlignment="1" applyProtection="1">
      <alignment vertical="center"/>
    </xf>
    <xf numFmtId="0" fontId="4" fillId="0" borderId="0" xfId="0" applyFont="1" applyProtection="1">
      <protection hidden="1"/>
    </xf>
    <xf numFmtId="0" fontId="6" fillId="3" borderId="0" xfId="0" applyFont="1" applyFill="1" applyAlignment="1">
      <alignment vertical="center"/>
    </xf>
    <xf numFmtId="0" fontId="0" fillId="6" borderId="0" xfId="0" applyFill="1" applyAlignment="1">
      <alignment vertical="center"/>
    </xf>
    <xf numFmtId="0" fontId="0" fillId="0" borderId="0" xfId="0" applyFill="1" applyAlignment="1">
      <alignment vertical="center"/>
    </xf>
    <xf numFmtId="0" fontId="0" fillId="0" borderId="0" xfId="0" applyFill="1" applyBorder="1" applyAlignment="1">
      <alignment vertical="center"/>
    </xf>
    <xf numFmtId="0" fontId="7" fillId="0" borderId="0" xfId="0" applyFont="1" applyFill="1" applyBorder="1" applyAlignment="1">
      <alignment horizontal="left" vertical="top" indent="3"/>
    </xf>
    <xf numFmtId="0" fontId="7" fillId="0" borderId="0" xfId="0" applyFont="1" applyFill="1" applyBorder="1" applyAlignment="1">
      <alignment vertical="top"/>
    </xf>
    <xf numFmtId="0" fontId="8" fillId="0" borderId="0" xfId="0" applyFont="1" applyFill="1" applyBorder="1" applyAlignment="1">
      <alignment horizontal="left" vertical="top" indent="3"/>
    </xf>
    <xf numFmtId="0" fontId="8" fillId="0" borderId="0" xfId="0" applyFont="1" applyFill="1" applyBorder="1" applyAlignment="1">
      <alignment vertical="top"/>
    </xf>
    <xf numFmtId="0" fontId="5" fillId="0" borderId="0" xfId="0" applyFont="1" applyFill="1" applyBorder="1" applyAlignment="1">
      <alignment vertical="top"/>
    </xf>
    <xf numFmtId="0" fontId="0" fillId="7" borderId="0" xfId="0" applyFill="1" applyBorder="1" applyAlignment="1">
      <alignment vertical="center"/>
    </xf>
    <xf numFmtId="0" fontId="0" fillId="7" borderId="0" xfId="0" applyFill="1" applyAlignment="1">
      <alignment vertical="center"/>
    </xf>
    <xf numFmtId="0" fontId="9" fillId="7" borderId="0" xfId="0" applyFont="1" applyFill="1" applyBorder="1" applyAlignment="1">
      <alignment horizontal="left" vertical="center" indent="1"/>
    </xf>
    <xf numFmtId="0" fontId="1" fillId="0" borderId="0" xfId="0" applyFont="1" applyFill="1" applyAlignment="1">
      <alignment vertical="center"/>
    </xf>
    <xf numFmtId="0" fontId="21" fillId="5" borderId="2" xfId="0" applyFont="1" applyFill="1" applyBorder="1" applyAlignment="1" applyProtection="1">
      <alignment horizontal="center" vertical="center"/>
      <protection hidden="1"/>
    </xf>
    <xf numFmtId="0" fontId="0" fillId="8" borderId="0" xfId="0" applyFill="1" applyAlignment="1" applyProtection="1">
      <alignment vertical="center"/>
      <protection hidden="1"/>
    </xf>
    <xf numFmtId="0" fontId="22" fillId="8" borderId="0" xfId="0" applyFont="1" applyFill="1" applyBorder="1" applyAlignment="1" applyProtection="1">
      <alignment vertical="center"/>
      <protection hidden="1"/>
    </xf>
    <xf numFmtId="0" fontId="23" fillId="0" borderId="0" xfId="0" applyFont="1" applyFill="1" applyAlignment="1" applyProtection="1">
      <alignment vertical="center"/>
      <protection hidden="1"/>
    </xf>
    <xf numFmtId="0" fontId="26" fillId="0" borderId="0" xfId="4" applyNumberFormat="1" applyAlignment="1">
      <alignment vertical="center"/>
    </xf>
    <xf numFmtId="0" fontId="22" fillId="8" borderId="0" xfId="0" applyFont="1" applyFill="1" applyBorder="1" applyAlignment="1" applyProtection="1">
      <alignment horizontal="left" vertical="center" indent="2"/>
      <protection hidden="1"/>
    </xf>
    <xf numFmtId="9" fontId="0" fillId="0" borderId="0" xfId="0" applyNumberFormat="1"/>
    <xf numFmtId="0" fontId="26" fillId="0" borderId="0" xfId="4" applyNumberFormat="1" applyAlignment="1" applyProtection="1">
      <alignment vertical="center"/>
      <protection hidden="1"/>
    </xf>
    <xf numFmtId="164" fontId="29" fillId="0" borderId="5" xfId="4" applyNumberFormat="1" applyFont="1" applyFill="1" applyBorder="1" applyAlignment="1" applyProtection="1">
      <alignment vertical="center"/>
      <protection hidden="1"/>
    </xf>
    <xf numFmtId="0" fontId="25" fillId="0" borderId="0" xfId="4" applyNumberFormat="1" applyFont="1" applyAlignment="1" applyProtection="1">
      <alignment horizontal="left" vertical="center" indent="1"/>
      <protection hidden="1"/>
    </xf>
    <xf numFmtId="0" fontId="25" fillId="0" borderId="0" xfId="4" applyNumberFormat="1" applyFont="1" applyAlignment="1" applyProtection="1">
      <alignment vertical="center"/>
      <protection hidden="1"/>
    </xf>
    <xf numFmtId="0" fontId="27" fillId="12" borderId="6" xfId="4" applyNumberFormat="1" applyFont="1" applyFill="1" applyBorder="1" applyAlignment="1" applyProtection="1">
      <alignment horizontal="center" vertical="center"/>
      <protection hidden="1"/>
    </xf>
    <xf numFmtId="164" fontId="25" fillId="13" borderId="8" xfId="4" applyNumberFormat="1" applyFont="1" applyFill="1" applyBorder="1" applyAlignment="1" applyProtection="1">
      <alignment horizontal="center" vertical="center"/>
      <protection hidden="1"/>
    </xf>
    <xf numFmtId="165" fontId="25" fillId="13" borderId="8" xfId="5" applyNumberFormat="1" applyFont="1" applyFill="1" applyBorder="1" applyAlignment="1" applyProtection="1">
      <alignment horizontal="center" vertical="center"/>
      <protection hidden="1"/>
    </xf>
    <xf numFmtId="164" fontId="25" fillId="13" borderId="8" xfId="1" applyNumberFormat="1" applyFont="1" applyFill="1" applyBorder="1" applyAlignment="1" applyProtection="1">
      <alignment horizontal="center" vertical="center"/>
      <protection hidden="1"/>
    </xf>
    <xf numFmtId="0" fontId="27" fillId="12" borderId="7" xfId="4" applyNumberFormat="1" applyFont="1" applyFill="1" applyBorder="1" applyAlignment="1" applyProtection="1">
      <alignment horizontal="center" vertical="center"/>
      <protection hidden="1"/>
    </xf>
    <xf numFmtId="0" fontId="27" fillId="12" borderId="7" xfId="4" applyNumberFormat="1" applyFont="1" applyFill="1" applyBorder="1" applyAlignment="1" applyProtection="1">
      <alignment vertical="center"/>
      <protection hidden="1"/>
    </xf>
    <xf numFmtId="164" fontId="27" fillId="12" borderId="7" xfId="4" applyNumberFormat="1" applyFont="1" applyFill="1" applyBorder="1" applyAlignment="1" applyProtection="1">
      <alignment horizontal="center" vertical="center"/>
      <protection hidden="1"/>
    </xf>
    <xf numFmtId="164" fontId="28" fillId="11" borderId="5" xfId="4" applyNumberFormat="1" applyFont="1" applyFill="1" applyBorder="1" applyAlignment="1" applyProtection="1">
      <alignment vertical="center"/>
      <protection locked="0"/>
    </xf>
    <xf numFmtId="49" fontId="0" fillId="0" borderId="0" xfId="0" applyNumberFormat="1"/>
    <xf numFmtId="0" fontId="26" fillId="11" borderId="0" xfId="4" applyNumberFormat="1" applyFill="1" applyAlignment="1">
      <alignment vertical="center"/>
    </xf>
    <xf numFmtId="0" fontId="26" fillId="11" borderId="0" xfId="4" applyNumberFormat="1" applyFill="1" applyAlignment="1" applyProtection="1">
      <alignment vertical="center"/>
      <protection hidden="1"/>
    </xf>
    <xf numFmtId="0" fontId="30" fillId="0" borderId="0" xfId="4" applyNumberFormat="1" applyFont="1" applyAlignment="1">
      <alignment horizontal="left" vertical="center" indent="2"/>
    </xf>
    <xf numFmtId="0" fontId="20" fillId="4" borderId="3" xfId="3" applyFont="1" applyFill="1" applyBorder="1" applyAlignment="1" applyProtection="1">
      <alignment horizontal="center" vertical="center"/>
      <protection hidden="1"/>
    </xf>
    <xf numFmtId="0" fontId="21" fillId="5" borderId="4" xfId="0" applyFont="1" applyFill="1" applyBorder="1" applyAlignment="1" applyProtection="1">
      <alignment horizontal="center" vertical="center"/>
      <protection hidden="1"/>
    </xf>
    <xf numFmtId="0" fontId="31" fillId="15" borderId="0" xfId="0" applyFont="1" applyFill="1" applyBorder="1" applyAlignment="1" applyProtection="1">
      <alignment horizontal="center" vertical="center"/>
      <protection hidden="1"/>
    </xf>
    <xf numFmtId="0" fontId="0" fillId="14" borderId="0" xfId="0" applyFill="1" applyProtection="1">
      <protection locked="0"/>
    </xf>
    <xf numFmtId="0" fontId="26" fillId="0" borderId="11" xfId="4" applyNumberFormat="1" applyFill="1" applyBorder="1" applyAlignment="1" applyProtection="1">
      <alignment vertical="center"/>
      <protection hidden="1"/>
    </xf>
    <xf numFmtId="0" fontId="26" fillId="0" borderId="10" xfId="4" applyNumberFormat="1" applyFill="1" applyBorder="1" applyAlignment="1" applyProtection="1">
      <alignment vertical="center"/>
      <protection hidden="1"/>
    </xf>
    <xf numFmtId="0" fontId="0" fillId="0" borderId="0" xfId="0" applyFill="1" applyProtection="1">
      <protection locked="0"/>
    </xf>
    <xf numFmtId="0" fontId="35" fillId="0" borderId="0" xfId="0" applyFont="1" applyFill="1" applyBorder="1" applyAlignment="1">
      <alignment horizontal="right"/>
    </xf>
    <xf numFmtId="0" fontId="37" fillId="11" borderId="0" xfId="3" applyFont="1" applyFill="1" applyBorder="1" applyAlignment="1" applyProtection="1">
      <alignment horizontal="center" vertical="center" wrapText="1"/>
      <protection hidden="1"/>
    </xf>
    <xf numFmtId="0" fontId="16" fillId="7" borderId="0" xfId="3" applyFont="1" applyFill="1" applyBorder="1" applyAlignment="1" applyProtection="1">
      <alignment horizontal="left" vertical="center" indent="1"/>
    </xf>
    <xf numFmtId="0" fontId="11" fillId="9" borderId="0" xfId="3" applyFont="1" applyFill="1" applyBorder="1" applyAlignment="1" applyProtection="1">
      <alignment horizontal="left" vertical="center" indent="1"/>
    </xf>
    <xf numFmtId="0" fontId="14" fillId="10" borderId="0" xfId="0" applyFont="1" applyFill="1" applyBorder="1" applyAlignment="1">
      <alignment horizontal="left" vertical="center" indent="1"/>
    </xf>
    <xf numFmtId="0" fontId="36" fillId="0" borderId="9" xfId="4" applyNumberFormat="1" applyFont="1" applyBorder="1" applyAlignment="1" applyProtection="1">
      <alignment horizontal="center" vertical="center" wrapText="1"/>
      <protection hidden="1"/>
    </xf>
  </cellXfs>
  <cellStyles count="6">
    <cellStyle name="Comma 2" xfId="1" xr:uid="{00000000-0005-0000-0000-000000000000}"/>
    <cellStyle name="Followed Hyperlink" xfId="2" builtinId="9"/>
    <cellStyle name="Hyperlink" xfId="3" builtinId="8"/>
    <cellStyle name="Normal" xfId="0" builtinId="0"/>
    <cellStyle name="Normal 2" xfId="4" xr:uid="{00000000-0005-0000-0000-000004000000}"/>
    <cellStyle name="Percent 2" xfId="5" xr:uid="{00000000-0005-0000-0000-000005000000}"/>
  </cellStyles>
  <dxfs count="1">
    <dxf>
      <font>
        <b val="0"/>
        <i/>
        <strike val="0"/>
        <u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B41919"/>
      <rgbColor rgb="00010000"/>
      <rgbColor rgb="009B9B95"/>
      <rgbColor rgb="00010000"/>
      <rgbColor rgb="00EB0505"/>
      <rgbColor rgb="00010000"/>
      <rgbColor rgb="005F5F5A"/>
      <rgbColor rgb="00DCDCDC"/>
      <rgbColor rgb="00010000"/>
      <rgbColor rgb="0091918C"/>
      <rgbColor rgb="00010000"/>
      <rgbColor rgb="00464646"/>
      <rgbColor rgb="00C0C0C0"/>
      <rgbColor rgb="0080808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808080"/>
      <rgbColor rgb="00C0C0C0"/>
      <rgbColor rgb="00DDDDDD"/>
      <rgbColor rgb="00777777"/>
      <rgbColor rgb="00FFFFFF"/>
      <rgbColor rgb="00969696"/>
      <rgbColor rgb="00EAEAEA"/>
      <rgbColor rgb="00010000"/>
      <rgbColor rgb="00010000"/>
      <rgbColor rgb="00000000"/>
      <rgbColor rgb="00297527"/>
      <rgbColor rgb="00B1C8A6"/>
      <rgbColor rgb="00CDCDCD"/>
      <rgbColor rgb="00010000"/>
      <rgbColor rgb="00969696"/>
      <rgbColor rgb="00010000"/>
      <rgbColor rgb="00010000"/>
      <rgbColor rgb="00010000"/>
      <rgbColor rgb="00000000"/>
      <rgbColor rgb="00000000"/>
      <rgbColor rgb="00010000"/>
      <rgbColor rgb="00010000"/>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20" dropStyle="combo" dx="22" fmlaLink="calc!$A$3" fmlaRange="calc!$B$4:$B$6" sel="1" val="0"/>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19</xdr:col>
      <xdr:colOff>0</xdr:colOff>
      <xdr:row>25</xdr:row>
      <xdr:rowOff>0</xdr:rowOff>
    </xdr:to>
    <xdr:sp macro="" textlink="">
      <xdr:nvSpPr>
        <xdr:cNvPr id="2544" name="Rectangle 1" descr="50%">
          <a:extLst>
            <a:ext uri="{FF2B5EF4-FFF2-40B4-BE49-F238E27FC236}">
              <a16:creationId xmlns:a16="http://schemas.microsoft.com/office/drawing/2014/main" id="{00000000-0008-0000-0000-0000F0090000}"/>
            </a:ext>
          </a:extLst>
        </xdr:cNvPr>
        <xdr:cNvSpPr>
          <a:spLocks noChangeArrowheads="1"/>
        </xdr:cNvSpPr>
      </xdr:nvSpPr>
      <xdr:spPr bwMode="auto">
        <a:xfrm>
          <a:off x="381000" y="247650"/>
          <a:ext cx="6838950" cy="7219950"/>
        </a:xfrm>
        <a:prstGeom prst="rect">
          <a:avLst/>
        </a:prstGeom>
        <a:noFill/>
        <a:ln w="9525">
          <a:solidFill>
            <a:srgbClr xmlns:mc="http://schemas.openxmlformats.org/markup-compatibility/2006" xmlns:a14="http://schemas.microsoft.com/office/drawing/2010/main" val="91918C" mc:Ignorable="a14" a14:legacySpreadsheetColorIndex="19"/>
          </a:solidFill>
          <a:miter lim="800000"/>
          <a:headEnd/>
          <a:tailEnd/>
        </a:ln>
        <a:effectLst>
          <a:prstShdw prst="shdw17" dist="17961" dir="2700000">
            <a:srgbClr val="575754"/>
          </a:prstShdw>
        </a:effectLst>
        <a:extLst>
          <a:ext uri="{909E8E84-426E-40DD-AFC4-6F175D3DCCD1}">
            <a14:hiddenFill xmlns:a14="http://schemas.microsoft.com/office/drawing/2010/main">
              <a:blipFill dpi="0" rotWithShape="0">
                <a:blip xmlns:r="http://schemas.openxmlformats.org/officeDocument/2006/relationships" r:embed="rId1"/>
                <a:srcRect/>
                <a:tile tx="0" ty="0" sx="100000" sy="100000" flip="none" algn="tl"/>
              </a:blipFill>
            </a14:hiddenFill>
          </a:ext>
        </a:extLst>
      </xdr:spPr>
    </xdr:sp>
    <xdr:clientData fPrintsWithSheet="0"/>
  </xdr:twoCellAnchor>
  <xdr:twoCellAnchor>
    <xdr:from>
      <xdr:col>2</xdr:col>
      <xdr:colOff>0</xdr:colOff>
      <xdr:row>20</xdr:row>
      <xdr:rowOff>0</xdr:rowOff>
    </xdr:from>
    <xdr:to>
      <xdr:col>18</xdr:col>
      <xdr:colOff>0</xdr:colOff>
      <xdr:row>24</xdr:row>
      <xdr:rowOff>0</xdr:rowOff>
    </xdr:to>
    <xdr:grpSp>
      <xdr:nvGrpSpPr>
        <xdr:cNvPr id="2545" name="Group 2">
          <a:extLst>
            <a:ext uri="{FF2B5EF4-FFF2-40B4-BE49-F238E27FC236}">
              <a16:creationId xmlns:a16="http://schemas.microsoft.com/office/drawing/2014/main" id="{00000000-0008-0000-0000-0000F1090000}"/>
            </a:ext>
          </a:extLst>
        </xdr:cNvPr>
        <xdr:cNvGrpSpPr>
          <a:grpSpLocks/>
        </xdr:cNvGrpSpPr>
      </xdr:nvGrpSpPr>
      <xdr:grpSpPr bwMode="auto">
        <a:xfrm>
          <a:off x="561975" y="6229350"/>
          <a:ext cx="6477000" cy="990600"/>
          <a:chOff x="878" y="692"/>
          <a:chExt cx="40" cy="52"/>
        </a:xfrm>
      </xdr:grpSpPr>
      <xdr:sp macro="" textlink="">
        <xdr:nvSpPr>
          <xdr:cNvPr id="2569" name="Line 3">
            <a:extLst>
              <a:ext uri="{FF2B5EF4-FFF2-40B4-BE49-F238E27FC236}">
                <a16:creationId xmlns:a16="http://schemas.microsoft.com/office/drawing/2014/main" id="{00000000-0008-0000-0000-0000090A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sp macro="" textlink="">
        <xdr:nvSpPr>
          <xdr:cNvPr id="2570" name="Line 4">
            <a:extLst>
              <a:ext uri="{FF2B5EF4-FFF2-40B4-BE49-F238E27FC236}">
                <a16:creationId xmlns:a16="http://schemas.microsoft.com/office/drawing/2014/main" id="{00000000-0008-0000-0000-00000A0A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sp macro="" textlink="">
        <xdr:nvSpPr>
          <xdr:cNvPr id="2571" name="Line 5">
            <a:extLst>
              <a:ext uri="{FF2B5EF4-FFF2-40B4-BE49-F238E27FC236}">
                <a16:creationId xmlns:a16="http://schemas.microsoft.com/office/drawing/2014/main" id="{00000000-0008-0000-0000-00000B0A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sp macro="" textlink="">
        <xdr:nvSpPr>
          <xdr:cNvPr id="2572" name="Line 6">
            <a:extLst>
              <a:ext uri="{FF2B5EF4-FFF2-40B4-BE49-F238E27FC236}">
                <a16:creationId xmlns:a16="http://schemas.microsoft.com/office/drawing/2014/main" id="{00000000-0008-0000-0000-00000C0A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grpSp>
    <xdr:clientData/>
  </xdr:twoCellAnchor>
  <xdr:twoCellAnchor>
    <xdr:from>
      <xdr:col>15</xdr:col>
      <xdr:colOff>0</xdr:colOff>
      <xdr:row>17</xdr:row>
      <xdr:rowOff>0</xdr:rowOff>
    </xdr:from>
    <xdr:to>
      <xdr:col>17</xdr:col>
      <xdr:colOff>0</xdr:colOff>
      <xdr:row>18</xdr:row>
      <xdr:rowOff>0</xdr:rowOff>
    </xdr:to>
    <xdr:grpSp>
      <xdr:nvGrpSpPr>
        <xdr:cNvPr id="2546" name="Group 9">
          <a:extLst>
            <a:ext uri="{FF2B5EF4-FFF2-40B4-BE49-F238E27FC236}">
              <a16:creationId xmlns:a16="http://schemas.microsoft.com/office/drawing/2014/main" id="{00000000-0008-0000-0000-0000F2090000}"/>
            </a:ext>
          </a:extLst>
        </xdr:cNvPr>
        <xdr:cNvGrpSpPr>
          <a:grpSpLocks/>
        </xdr:cNvGrpSpPr>
      </xdr:nvGrpSpPr>
      <xdr:grpSpPr bwMode="auto">
        <a:xfrm>
          <a:off x="5514975" y="5486400"/>
          <a:ext cx="971550" cy="247650"/>
          <a:chOff x="878" y="692"/>
          <a:chExt cx="40" cy="52"/>
        </a:xfrm>
      </xdr:grpSpPr>
      <xdr:sp macro="" textlink="">
        <xdr:nvSpPr>
          <xdr:cNvPr id="2565" name="Line 10">
            <a:extLst>
              <a:ext uri="{FF2B5EF4-FFF2-40B4-BE49-F238E27FC236}">
                <a16:creationId xmlns:a16="http://schemas.microsoft.com/office/drawing/2014/main" id="{00000000-0008-0000-0000-0000050A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2566" name="Line 11">
            <a:extLst>
              <a:ext uri="{FF2B5EF4-FFF2-40B4-BE49-F238E27FC236}">
                <a16:creationId xmlns:a16="http://schemas.microsoft.com/office/drawing/2014/main" id="{00000000-0008-0000-0000-0000060A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2567" name="Line 12">
            <a:extLst>
              <a:ext uri="{FF2B5EF4-FFF2-40B4-BE49-F238E27FC236}">
                <a16:creationId xmlns:a16="http://schemas.microsoft.com/office/drawing/2014/main" id="{00000000-0008-0000-0000-0000070A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2568" name="Line 13">
            <a:extLst>
              <a:ext uri="{FF2B5EF4-FFF2-40B4-BE49-F238E27FC236}">
                <a16:creationId xmlns:a16="http://schemas.microsoft.com/office/drawing/2014/main" id="{00000000-0008-0000-0000-0000080A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grpSp>
    <xdr:clientData/>
  </xdr:twoCellAnchor>
  <xdr:twoCellAnchor>
    <xdr:from>
      <xdr:col>15</xdr:col>
      <xdr:colOff>0</xdr:colOff>
      <xdr:row>22</xdr:row>
      <xdr:rowOff>0</xdr:rowOff>
    </xdr:from>
    <xdr:to>
      <xdr:col>17</xdr:col>
      <xdr:colOff>0</xdr:colOff>
      <xdr:row>23</xdr:row>
      <xdr:rowOff>0</xdr:rowOff>
    </xdr:to>
    <xdr:grpSp>
      <xdr:nvGrpSpPr>
        <xdr:cNvPr id="2547" name="Group 14">
          <a:extLst>
            <a:ext uri="{FF2B5EF4-FFF2-40B4-BE49-F238E27FC236}">
              <a16:creationId xmlns:a16="http://schemas.microsoft.com/office/drawing/2014/main" id="{00000000-0008-0000-0000-0000F3090000}"/>
            </a:ext>
          </a:extLst>
        </xdr:cNvPr>
        <xdr:cNvGrpSpPr>
          <a:grpSpLocks/>
        </xdr:cNvGrpSpPr>
      </xdr:nvGrpSpPr>
      <xdr:grpSpPr bwMode="auto">
        <a:xfrm>
          <a:off x="5514975" y="6724650"/>
          <a:ext cx="971550" cy="247650"/>
          <a:chOff x="878" y="692"/>
          <a:chExt cx="40" cy="52"/>
        </a:xfrm>
      </xdr:grpSpPr>
      <xdr:sp macro="" textlink="">
        <xdr:nvSpPr>
          <xdr:cNvPr id="2561" name="Line 15">
            <a:extLst>
              <a:ext uri="{FF2B5EF4-FFF2-40B4-BE49-F238E27FC236}">
                <a16:creationId xmlns:a16="http://schemas.microsoft.com/office/drawing/2014/main" id="{00000000-0008-0000-0000-0000010A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2562" name="Line 16">
            <a:extLst>
              <a:ext uri="{FF2B5EF4-FFF2-40B4-BE49-F238E27FC236}">
                <a16:creationId xmlns:a16="http://schemas.microsoft.com/office/drawing/2014/main" id="{00000000-0008-0000-0000-0000020A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2563" name="Line 17">
            <a:extLst>
              <a:ext uri="{FF2B5EF4-FFF2-40B4-BE49-F238E27FC236}">
                <a16:creationId xmlns:a16="http://schemas.microsoft.com/office/drawing/2014/main" id="{00000000-0008-0000-0000-0000030A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2564" name="Line 18">
            <a:extLst>
              <a:ext uri="{FF2B5EF4-FFF2-40B4-BE49-F238E27FC236}">
                <a16:creationId xmlns:a16="http://schemas.microsoft.com/office/drawing/2014/main" id="{00000000-0008-0000-0000-0000040A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grpSp>
    <xdr:clientData/>
  </xdr:twoCellAnchor>
  <xdr:twoCellAnchor>
    <xdr:from>
      <xdr:col>15</xdr:col>
      <xdr:colOff>0</xdr:colOff>
      <xdr:row>21</xdr:row>
      <xdr:rowOff>0</xdr:rowOff>
    </xdr:from>
    <xdr:to>
      <xdr:col>17</xdr:col>
      <xdr:colOff>0</xdr:colOff>
      <xdr:row>22</xdr:row>
      <xdr:rowOff>0</xdr:rowOff>
    </xdr:to>
    <xdr:grpSp>
      <xdr:nvGrpSpPr>
        <xdr:cNvPr id="2548" name="Group 19">
          <a:extLst>
            <a:ext uri="{FF2B5EF4-FFF2-40B4-BE49-F238E27FC236}">
              <a16:creationId xmlns:a16="http://schemas.microsoft.com/office/drawing/2014/main" id="{00000000-0008-0000-0000-0000F4090000}"/>
            </a:ext>
          </a:extLst>
        </xdr:cNvPr>
        <xdr:cNvGrpSpPr>
          <a:grpSpLocks/>
        </xdr:cNvGrpSpPr>
      </xdr:nvGrpSpPr>
      <xdr:grpSpPr bwMode="auto">
        <a:xfrm>
          <a:off x="5514975" y="6477000"/>
          <a:ext cx="971550" cy="247650"/>
          <a:chOff x="878" y="692"/>
          <a:chExt cx="40" cy="52"/>
        </a:xfrm>
      </xdr:grpSpPr>
      <xdr:sp macro="" textlink="">
        <xdr:nvSpPr>
          <xdr:cNvPr id="2557" name="Line 20">
            <a:extLst>
              <a:ext uri="{FF2B5EF4-FFF2-40B4-BE49-F238E27FC236}">
                <a16:creationId xmlns:a16="http://schemas.microsoft.com/office/drawing/2014/main" id="{00000000-0008-0000-0000-0000FD09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2558" name="Line 21">
            <a:extLst>
              <a:ext uri="{FF2B5EF4-FFF2-40B4-BE49-F238E27FC236}">
                <a16:creationId xmlns:a16="http://schemas.microsoft.com/office/drawing/2014/main" id="{00000000-0008-0000-0000-0000FE09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2559" name="Line 22">
            <a:extLst>
              <a:ext uri="{FF2B5EF4-FFF2-40B4-BE49-F238E27FC236}">
                <a16:creationId xmlns:a16="http://schemas.microsoft.com/office/drawing/2014/main" id="{00000000-0008-0000-0000-0000FF09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2560" name="Line 23">
            <a:extLst>
              <a:ext uri="{FF2B5EF4-FFF2-40B4-BE49-F238E27FC236}">
                <a16:creationId xmlns:a16="http://schemas.microsoft.com/office/drawing/2014/main" id="{00000000-0008-0000-0000-0000000A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grpSp>
    <xdr:clientData/>
  </xdr:twoCellAnchor>
  <xdr:oneCellAnchor>
    <xdr:from>
      <xdr:col>2</xdr:col>
      <xdr:colOff>27093</xdr:colOff>
      <xdr:row>12</xdr:row>
      <xdr:rowOff>244931</xdr:rowOff>
    </xdr:from>
    <xdr:ext cx="155363" cy="234038"/>
    <xdr:sp macro="" textlink="">
      <xdr:nvSpPr>
        <xdr:cNvPr id="2072" name="Text Box 24">
          <a:extLst>
            <a:ext uri="{FF2B5EF4-FFF2-40B4-BE49-F238E27FC236}">
              <a16:creationId xmlns:a16="http://schemas.microsoft.com/office/drawing/2014/main" id="{00000000-0008-0000-0000-000018080000}"/>
            </a:ext>
          </a:extLst>
        </xdr:cNvPr>
        <xdr:cNvSpPr txBox="1">
          <a:spLocks noChangeArrowheads="1"/>
        </xdr:cNvSpPr>
      </xdr:nvSpPr>
      <xdr:spPr bwMode="auto">
        <a:xfrm>
          <a:off x="589068" y="4493081"/>
          <a:ext cx="155363" cy="234038"/>
        </a:xfrm>
        <a:prstGeom prst="rect">
          <a:avLst/>
        </a:prstGeom>
        <a:solidFill>
          <a:srgbClr xmlns:mc="http://schemas.openxmlformats.org/markup-compatibility/2006" xmlns:a14="http://schemas.microsoft.com/office/drawing/2010/main" val="EB0505" mc:Ignorable="a14" a14:legacySpreadsheetColorIndex="14"/>
        </a:solidFill>
        <a:ln>
          <a:noFill/>
        </a:ln>
        <a:effectLst>
          <a:prstShdw prst="shdw17" dist="17961" dir="2700000">
            <a:srgbClr xmlns:mc="http://schemas.openxmlformats.org/markup-compatibility/2006" xmlns:a14="http://schemas.microsoft.com/office/drawing/2010/main" val="8D0303" mc:Ignorable="a14" a14:legacySpreadsheetColorIndex="1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en-GB" sz="1200" b="0" i="0" u="none" strike="noStrike" baseline="0">
              <a:solidFill>
                <a:srgbClr val="FFFFFF"/>
              </a:solidFill>
              <a:latin typeface="Wingdings 3"/>
            </a:rPr>
            <a:t>}</a:t>
          </a:r>
          <a:endParaRPr lang="en-GB"/>
        </a:p>
      </xdr:txBody>
    </xdr:sp>
    <xdr:clientData/>
  </xdr:oneCellAnchor>
  <xdr:oneCellAnchor>
    <xdr:from>
      <xdr:col>2</xdr:col>
      <xdr:colOff>27093</xdr:colOff>
      <xdr:row>4</xdr:row>
      <xdr:rowOff>244931</xdr:rowOff>
    </xdr:from>
    <xdr:ext cx="155363" cy="234038"/>
    <xdr:sp macro="" textlink="">
      <xdr:nvSpPr>
        <xdr:cNvPr id="2073" name="Text Box 25">
          <a:extLst>
            <a:ext uri="{FF2B5EF4-FFF2-40B4-BE49-F238E27FC236}">
              <a16:creationId xmlns:a16="http://schemas.microsoft.com/office/drawing/2014/main" id="{00000000-0008-0000-0000-000019080000}"/>
            </a:ext>
          </a:extLst>
        </xdr:cNvPr>
        <xdr:cNvSpPr txBox="1">
          <a:spLocks noChangeArrowheads="1"/>
        </xdr:cNvSpPr>
      </xdr:nvSpPr>
      <xdr:spPr bwMode="auto">
        <a:xfrm>
          <a:off x="589068" y="2511881"/>
          <a:ext cx="155363" cy="234038"/>
        </a:xfrm>
        <a:prstGeom prst="rect">
          <a:avLst/>
        </a:prstGeom>
        <a:solidFill>
          <a:srgbClr xmlns:mc="http://schemas.openxmlformats.org/markup-compatibility/2006" xmlns:a14="http://schemas.microsoft.com/office/drawing/2010/main" val="464646" mc:Ignorable="a14" a14:legacySpreadsheetColorIndex="21"/>
        </a:solidFill>
        <a:ln>
          <a:noFill/>
        </a:ln>
        <a:effectLst>
          <a:prstShdw prst="shdw17" dist="17961" dir="2700000">
            <a:srgbClr xmlns:mc="http://schemas.openxmlformats.org/markup-compatibility/2006" xmlns:a14="http://schemas.microsoft.com/office/drawing/2010/main" val="2A2A2A" mc:Ignorable="a14" a14:legacySpreadsheetColorIndex="21">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en-GB" sz="1200" b="0" i="0" u="none" strike="noStrike" baseline="0">
              <a:solidFill>
                <a:srgbClr val="FFFFFF"/>
              </a:solidFill>
              <a:latin typeface="Wingdings 3"/>
            </a:rPr>
            <a:t>}</a:t>
          </a:r>
          <a:endParaRPr lang="en-GB"/>
        </a:p>
      </xdr:txBody>
    </xdr:sp>
    <xdr:clientData/>
  </xdr:oneCellAnchor>
  <xdr:twoCellAnchor>
    <xdr:from>
      <xdr:col>2</xdr:col>
      <xdr:colOff>0</xdr:colOff>
      <xdr:row>14</xdr:row>
      <xdr:rowOff>1</xdr:rowOff>
    </xdr:from>
    <xdr:to>
      <xdr:col>18</xdr:col>
      <xdr:colOff>0</xdr:colOff>
      <xdr:row>17</xdr:row>
      <xdr:rowOff>1</xdr:rowOff>
    </xdr:to>
    <xdr:sp macro="" textlink="">
      <xdr:nvSpPr>
        <xdr:cNvPr id="2074" name="Text Box 26">
          <a:extLst>
            <a:ext uri="{FF2B5EF4-FFF2-40B4-BE49-F238E27FC236}">
              <a16:creationId xmlns:a16="http://schemas.microsoft.com/office/drawing/2014/main" id="{00000000-0008-0000-0000-00001A080000}"/>
            </a:ext>
          </a:extLst>
        </xdr:cNvPr>
        <xdr:cNvSpPr txBox="1">
          <a:spLocks noChangeArrowheads="1"/>
        </xdr:cNvSpPr>
      </xdr:nvSpPr>
      <xdr:spPr bwMode="auto">
        <a:xfrm>
          <a:off x="561975" y="4743451"/>
          <a:ext cx="6477000" cy="742950"/>
        </a:xfrm>
        <a:prstGeom prst="rect">
          <a:avLst/>
        </a:prstGeom>
        <a:noFill/>
        <a:ln>
          <a:noFill/>
        </a:ln>
        <a:effectLst>
          <a:prstShdw prst="shdw17" dist="17961" dir="2700000">
            <a:srgbClr xmlns:mc="http://schemas.openxmlformats.org/markup-compatibility/2006" xmlns:a14="http://schemas.microsoft.com/office/drawing/2010/main" val="8A8A8A" mc:Ignorable="a14" a14:legacySpreadsheetColorIndex="8">
              <a:gamma/>
              <a:shade val="60000"/>
              <a:invGamma/>
            </a:srgbClr>
          </a:prstShdw>
        </a:effectLst>
        <a:extLst>
          <a:ext uri="{909E8E84-426E-40DD-AFC4-6F175D3DCCD1}">
            <a14:hiddenFill xmlns:a14="http://schemas.microsoft.com/office/drawing/2010/main">
              <a:solidFill>
                <a:srgbClr xmlns:mc="http://schemas.openxmlformats.org/markup-compatibility/2006" val="E6E6E6" mc:Ignorable="a14" a14:legacySpreadsheetColorIndex="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44000" tIns="118800" rIns="90000" bIns="46800" anchor="t" upright="1"/>
        <a:lstStyle/>
        <a:p>
          <a:pPr algn="l" rtl="0">
            <a:defRPr sz="1000"/>
          </a:pPr>
          <a:r>
            <a:rPr lang="nl-BE" sz="12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Gebruik deze rekentool om zelf uit te rekenen hoeveel schenkingsrechten er per begiftigde betaald</a:t>
          </a:r>
          <a:r>
            <a:rPr lang="nl-BE" sz="1200" b="0" i="0" baseline="0">
              <a:effectLst/>
              <a:latin typeface="Tahoma" panose="020B0604030504040204" pitchFamily="34" charset="0"/>
              <a:ea typeface="Tahoma" panose="020B0604030504040204" pitchFamily="34" charset="0"/>
              <a:cs typeface="Tahoma" panose="020B0604030504040204" pitchFamily="34" charset="0"/>
            </a:rPr>
            <a:t> </a:t>
          </a:r>
          <a:r>
            <a:rPr lang="nl-BE" sz="12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moeten worden op (het deel van) uw onroerend goed dat u wegschenkt. </a:t>
          </a:r>
          <a:endParaRPr lang="nl-BE" sz="12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2</xdr:col>
      <xdr:colOff>161925</xdr:colOff>
      <xdr:row>21</xdr:row>
      <xdr:rowOff>19050</xdr:rowOff>
    </xdr:from>
    <xdr:to>
      <xdr:col>4</xdr:col>
      <xdr:colOff>295275</xdr:colOff>
      <xdr:row>21</xdr:row>
      <xdr:rowOff>238125</xdr:rowOff>
    </xdr:to>
    <xdr:pic>
      <xdr:nvPicPr>
        <xdr:cNvPr id="2552" name="Picture 27" descr="S:\LOGO\TL\WWINDIxx_white.jpg">
          <a:extLst>
            <a:ext uri="{FF2B5EF4-FFF2-40B4-BE49-F238E27FC236}">
              <a16:creationId xmlns:a16="http://schemas.microsoft.com/office/drawing/2014/main" id="{00000000-0008-0000-0000-0000F809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3900" y="6496050"/>
          <a:ext cx="895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495300</xdr:colOff>
      <xdr:row>21</xdr:row>
      <xdr:rowOff>19050</xdr:rowOff>
    </xdr:from>
    <xdr:to>
      <xdr:col>16</xdr:col>
      <xdr:colOff>571500</xdr:colOff>
      <xdr:row>21</xdr:row>
      <xdr:rowOff>95250</xdr:rowOff>
    </xdr:to>
    <xdr:sp macro="" textlink="">
      <xdr:nvSpPr>
        <xdr:cNvPr id="2553" name="Rectangle 28">
          <a:extLst>
            <a:ext uri="{FF2B5EF4-FFF2-40B4-BE49-F238E27FC236}">
              <a16:creationId xmlns:a16="http://schemas.microsoft.com/office/drawing/2014/main" id="{00000000-0008-0000-0000-0000F9090000}"/>
            </a:ext>
          </a:extLst>
        </xdr:cNvPr>
        <xdr:cNvSpPr>
          <a:spLocks noChangeArrowheads="1"/>
        </xdr:cNvSpPr>
      </xdr:nvSpPr>
      <xdr:spPr bwMode="auto">
        <a:xfrm>
          <a:off x="6391275" y="6496050"/>
          <a:ext cx="76200" cy="76200"/>
        </a:xfrm>
        <a:prstGeom prst="rect">
          <a:avLst/>
        </a:prstGeom>
        <a:solidFill>
          <a:srgbClr xmlns:mc="http://schemas.openxmlformats.org/markup-compatibility/2006" xmlns:a14="http://schemas.microsoft.com/office/drawing/2010/main" val="464646" mc:Ignorable="a14" a14:legacySpreadsheetColorIndex="21"/>
        </a:solidFill>
        <a:ln w="9525">
          <a:solidFill>
            <a:srgbClr xmlns:mc="http://schemas.openxmlformats.org/markup-compatibility/2006" xmlns:a14="http://schemas.microsoft.com/office/drawing/2010/main" val="464646" mc:Ignorable="a14" a14:legacySpreadsheetColorIndex="21"/>
          </a:solidFill>
          <a:miter lim="800000"/>
          <a:headEnd/>
          <a:tailEnd/>
        </a:ln>
      </xdr:spPr>
    </xdr:sp>
    <xdr:clientData/>
  </xdr:twoCellAnchor>
  <xdr:twoCellAnchor>
    <xdr:from>
      <xdr:col>16</xdr:col>
      <xdr:colOff>495300</xdr:colOff>
      <xdr:row>22</xdr:row>
      <xdr:rowOff>19050</xdr:rowOff>
    </xdr:from>
    <xdr:to>
      <xdr:col>16</xdr:col>
      <xdr:colOff>571500</xdr:colOff>
      <xdr:row>22</xdr:row>
      <xdr:rowOff>95250</xdr:rowOff>
    </xdr:to>
    <xdr:sp macro="" textlink="">
      <xdr:nvSpPr>
        <xdr:cNvPr id="2554" name="Rectangle 29">
          <a:extLst>
            <a:ext uri="{FF2B5EF4-FFF2-40B4-BE49-F238E27FC236}">
              <a16:creationId xmlns:a16="http://schemas.microsoft.com/office/drawing/2014/main" id="{00000000-0008-0000-0000-0000FA090000}"/>
            </a:ext>
          </a:extLst>
        </xdr:cNvPr>
        <xdr:cNvSpPr>
          <a:spLocks noChangeArrowheads="1"/>
        </xdr:cNvSpPr>
      </xdr:nvSpPr>
      <xdr:spPr bwMode="auto">
        <a:xfrm>
          <a:off x="6391275" y="6743700"/>
          <a:ext cx="76200" cy="76200"/>
        </a:xfrm>
        <a:prstGeom prst="rect">
          <a:avLst/>
        </a:prstGeom>
        <a:solidFill>
          <a:srgbClr xmlns:mc="http://schemas.openxmlformats.org/markup-compatibility/2006" xmlns:a14="http://schemas.microsoft.com/office/drawing/2010/main" val="464646" mc:Ignorable="a14" a14:legacySpreadsheetColorIndex="21"/>
        </a:solidFill>
        <a:ln w="9525">
          <a:solidFill>
            <a:srgbClr xmlns:mc="http://schemas.openxmlformats.org/markup-compatibility/2006" xmlns:a14="http://schemas.microsoft.com/office/drawing/2010/main" val="464646" mc:Ignorable="a14" a14:legacySpreadsheetColorIndex="21"/>
          </a:solidFill>
          <a:miter lim="800000"/>
          <a:headEnd/>
          <a:tailEnd/>
        </a:ln>
      </xdr:spPr>
    </xdr:sp>
    <xdr:clientData/>
  </xdr:twoCellAnchor>
  <xdr:twoCellAnchor>
    <xdr:from>
      <xdr:col>2</xdr:col>
      <xdr:colOff>0</xdr:colOff>
      <xdr:row>2</xdr:row>
      <xdr:rowOff>0</xdr:rowOff>
    </xdr:from>
    <xdr:to>
      <xdr:col>18</xdr:col>
      <xdr:colOff>0</xdr:colOff>
      <xdr:row>3</xdr:row>
      <xdr:rowOff>47625</xdr:rowOff>
    </xdr:to>
    <xdr:pic>
      <xdr:nvPicPr>
        <xdr:cNvPr id="2555" name="Picture 31" descr="S:\LOGO\TL\WWINIDTL.jpg">
          <a:extLst>
            <a:ext uri="{FF2B5EF4-FFF2-40B4-BE49-F238E27FC236}">
              <a16:creationId xmlns:a16="http://schemas.microsoft.com/office/drawing/2014/main" id="{00000000-0008-0000-0000-0000FB09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1975" y="495300"/>
          <a:ext cx="6477000"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18</xdr:col>
      <xdr:colOff>0</xdr:colOff>
      <xdr:row>12</xdr:row>
      <xdr:rowOff>0</xdr:rowOff>
    </xdr:to>
    <xdr:sp macro="" textlink="">
      <xdr:nvSpPr>
        <xdr:cNvPr id="31" name="Text Box 26">
          <a:extLst>
            <a:ext uri="{FF2B5EF4-FFF2-40B4-BE49-F238E27FC236}">
              <a16:creationId xmlns:a16="http://schemas.microsoft.com/office/drawing/2014/main" id="{00000000-0008-0000-0000-00001F000000}"/>
            </a:ext>
          </a:extLst>
        </xdr:cNvPr>
        <xdr:cNvSpPr txBox="1">
          <a:spLocks noChangeArrowheads="1"/>
        </xdr:cNvSpPr>
      </xdr:nvSpPr>
      <xdr:spPr bwMode="auto">
        <a:xfrm>
          <a:off x="561975" y="2762250"/>
          <a:ext cx="6477000" cy="1485900"/>
        </a:xfrm>
        <a:prstGeom prst="rect">
          <a:avLst/>
        </a:prstGeom>
        <a:noFill/>
        <a:ln>
          <a:noFill/>
        </a:ln>
        <a:effectLst>
          <a:prstShdw prst="shdw17" dist="17961" dir="2700000">
            <a:srgbClr xmlns:mc="http://schemas.openxmlformats.org/markup-compatibility/2006" xmlns:a14="http://schemas.microsoft.com/office/drawing/2010/main" val="8A8A8A" mc:Ignorable="a14" a14:legacySpreadsheetColorIndex="8">
              <a:gamma/>
              <a:shade val="60000"/>
              <a:invGamma/>
            </a:srgbClr>
          </a:prstShdw>
        </a:effectLst>
        <a:extLst>
          <a:ext uri="{909E8E84-426E-40DD-AFC4-6F175D3DCCD1}">
            <a14:hiddenFill xmlns:a14="http://schemas.microsoft.com/office/drawing/2010/main">
              <a:solidFill>
                <a:srgbClr xmlns:mc="http://schemas.openxmlformats.org/markup-compatibility/2006" val="E6E6E6" mc:Ignorable="a14" a14:legacySpreadsheetColorIndex="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44000" tIns="118800" rIns="90000" bIns="46800" anchor="t" upright="1"/>
        <a:lstStyle/>
        <a:p>
          <a:pPr algn="l" rtl="0">
            <a:defRPr sz="1000"/>
          </a:pPr>
          <a:r>
            <a:rPr lang="nl-BE" sz="1200" b="0" i="0" u="none" strike="noStrike" baseline="0">
              <a:solidFill>
                <a:srgbClr val="000000"/>
              </a:solidFill>
              <a:latin typeface="Tahoma"/>
              <a:cs typeface="Tahoma"/>
            </a:rPr>
            <a:t>De schenkingsrechten op onroerende goederen zijn zgn. progressief. Hoe hoger de waarde van het onroerend goed, hoe hoger de schenkingsrechten. Voor roerende goederen daarentegen geldt er een vlak tarief inzake schenkingsrechten, ongeacht het geschonken bedrag of de geschonken waarde. De schenkingsrechten op onroerende goederen liggen in het Waals gewest over het algemeen lager dan de successierechten.</a:t>
          </a:r>
          <a:endParaRPr lang="nl-BE"/>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2</xdr:row>
      <xdr:rowOff>66675</xdr:rowOff>
    </xdr:from>
    <xdr:to>
      <xdr:col>11</xdr:col>
      <xdr:colOff>0</xdr:colOff>
      <xdr:row>2</xdr:row>
      <xdr:rowOff>190500</xdr:rowOff>
    </xdr:to>
    <xdr:sp macro="" textlink="">
      <xdr:nvSpPr>
        <xdr:cNvPr id="2" name="Text Box 8">
          <a:extLst>
            <a:ext uri="{FF2B5EF4-FFF2-40B4-BE49-F238E27FC236}">
              <a16:creationId xmlns:a16="http://schemas.microsoft.com/office/drawing/2014/main" id="{00000000-0008-0000-0100-000002000000}"/>
            </a:ext>
          </a:extLst>
        </xdr:cNvPr>
        <xdr:cNvSpPr txBox="1">
          <a:spLocks noChangeArrowheads="1"/>
        </xdr:cNvSpPr>
      </xdr:nvSpPr>
      <xdr:spPr bwMode="auto">
        <a:xfrm>
          <a:off x="10048875" y="609600"/>
          <a:ext cx="1524000" cy="123825"/>
        </a:xfrm>
        <a:prstGeom prst="rect">
          <a:avLst/>
        </a:prstGeom>
        <a:solidFill>
          <a:srgbClr xmlns:mc="http://schemas.openxmlformats.org/markup-compatibility/2006" xmlns:a14="http://schemas.microsoft.com/office/drawing/2010/main" val="9B9B95" mc:Ignorable="a14" a14:legacySpreadsheetColorIndex="12"/>
        </a:solidFill>
        <a:ln>
          <a:noFill/>
        </a:ln>
        <a:effectLst>
          <a:prstShdw prst="shdw17" dist="17961" dir="2700000">
            <a:srgbClr xmlns:mc="http://schemas.openxmlformats.org/markup-compatibility/2006" xmlns:a14="http://schemas.microsoft.com/office/drawing/2010/main" val="5D5D59" mc:Ignorable="a14" a14:legacySpreadsheetColorIndex="12">
              <a:gamma/>
              <a:shade val="60000"/>
              <a:invGamma/>
            </a:srgbClr>
          </a:prstShdw>
        </a:effectLst>
        <a:extLst>
          <a:ext uri="{91240B29-F687-4F45-9708-019B960494DF}">
            <a14:hiddenLine xmlns:a14="http://schemas.microsoft.com/office/drawing/2010/main" w="9525">
              <a:solidFill>
                <a:srgbClr xmlns:mc="http://schemas.openxmlformats.org/markup-compatibility/2006" val="CDCDCD" mc:Ignorable="a14" a14:legacySpreadsheetColorIndex="53"/>
              </a:solidFill>
              <a:miter lim="800000"/>
              <a:headEnd/>
              <a:tailEnd/>
            </a14:hiddenLine>
          </a:ext>
        </a:extLst>
      </xdr:spPr>
      <xdr:txBody>
        <a:bodyPr vertOverflow="clip" wrap="square" lIns="27432" tIns="18288" rIns="27432" bIns="18288" anchor="ctr" upright="1"/>
        <a:lstStyle/>
        <a:p>
          <a:pPr algn="ctr" rtl="0">
            <a:defRPr sz="1000"/>
          </a:pPr>
          <a:r>
            <a:rPr lang="en-GB" sz="700" b="0" i="0" u="none" strike="noStrike" baseline="0">
              <a:solidFill>
                <a:srgbClr val="FFFFFF"/>
              </a:solidFill>
              <a:latin typeface="Small Fonts"/>
            </a:rPr>
            <a:t>[ n a v i g a t i e k o l o m ]</a:t>
          </a:r>
          <a:endParaRPr lang="en-GB"/>
        </a:p>
      </xdr:txBody>
    </xdr:sp>
    <xdr:clientData/>
  </xdr:twoCellAnchor>
  <xdr:oneCellAnchor>
    <xdr:from>
      <xdr:col>1</xdr:col>
      <xdr:colOff>36618</xdr:colOff>
      <xdr:row>1</xdr:row>
      <xdr:rowOff>73481</xdr:rowOff>
    </xdr:from>
    <xdr:ext cx="155363" cy="234038"/>
    <xdr:sp macro="" textlink="">
      <xdr:nvSpPr>
        <xdr:cNvPr id="4" name="Text Box 7">
          <a:extLst>
            <a:ext uri="{FF2B5EF4-FFF2-40B4-BE49-F238E27FC236}">
              <a16:creationId xmlns:a16="http://schemas.microsoft.com/office/drawing/2014/main" id="{00000000-0008-0000-0100-000004000000}"/>
            </a:ext>
          </a:extLst>
        </xdr:cNvPr>
        <xdr:cNvSpPr txBox="1">
          <a:spLocks noChangeArrowheads="1"/>
        </xdr:cNvSpPr>
      </xdr:nvSpPr>
      <xdr:spPr bwMode="auto">
        <a:xfrm>
          <a:off x="417618" y="273506"/>
          <a:ext cx="155363" cy="234038"/>
        </a:xfrm>
        <a:prstGeom prst="rect">
          <a:avLst/>
        </a:prstGeom>
        <a:solidFill>
          <a:srgbClr xmlns:mc="http://schemas.openxmlformats.org/markup-compatibility/2006" xmlns:a14="http://schemas.microsoft.com/office/drawing/2010/main" val="EB0505" mc:Ignorable="a14" a14:legacySpreadsheetColorIndex="14"/>
        </a:solidFill>
        <a:ln>
          <a:noFill/>
        </a:ln>
        <a:effectLst>
          <a:prstShdw prst="shdw17" dist="17961" dir="2700000">
            <a:srgbClr xmlns:mc="http://schemas.openxmlformats.org/markup-compatibility/2006" xmlns:a14="http://schemas.microsoft.com/office/drawing/2010/main" val="8D0303" mc:Ignorable="a14" a14:legacySpreadsheetColorIndex="1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en-GB" sz="1200" b="0" i="0" u="none" strike="noStrike" baseline="0">
              <a:solidFill>
                <a:srgbClr val="FFFFFF"/>
              </a:solidFill>
              <a:latin typeface="Wingdings 3"/>
            </a:rPr>
            <a:t>}</a:t>
          </a:r>
          <a:endParaRPr lang="en-GB"/>
        </a:p>
      </xdr:txBody>
    </xdr:sp>
    <xdr:clientData/>
  </xdr:oneCellAnchor>
  <mc:AlternateContent xmlns:mc="http://schemas.openxmlformats.org/markup-compatibility/2006">
    <mc:Choice xmlns:a14="http://schemas.microsoft.com/office/drawing/2010/main" Requires="a14">
      <xdr:twoCellAnchor editAs="oneCell">
        <xdr:from>
          <xdr:col>3</xdr:col>
          <xdr:colOff>0</xdr:colOff>
          <xdr:row>5</xdr:row>
          <xdr:rowOff>0</xdr:rowOff>
        </xdr:from>
        <xdr:to>
          <xdr:col>6</xdr:col>
          <xdr:colOff>9525</xdr:colOff>
          <xdr:row>6</xdr:row>
          <xdr:rowOff>0</xdr:rowOff>
        </xdr:to>
        <xdr:sp macro="" textlink="">
          <xdr:nvSpPr>
            <xdr:cNvPr id="3207" name="Drop Down 135" hidden="1">
              <a:extLst>
                <a:ext uri="{63B3BB69-23CF-44E3-9099-C40C66FF867C}">
                  <a14:compatExt spid="_x0000_s3207"/>
                </a:ext>
                <a:ext uri="{FF2B5EF4-FFF2-40B4-BE49-F238E27FC236}">
                  <a16:creationId xmlns:a16="http://schemas.microsoft.com/office/drawing/2014/main" id="{00000000-0008-0000-0100-00008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8</xdr:col>
      <xdr:colOff>295275</xdr:colOff>
      <xdr:row>1</xdr:row>
      <xdr:rowOff>9525</xdr:rowOff>
    </xdr:from>
    <xdr:to>
      <xdr:col>8</xdr:col>
      <xdr:colOff>371475</xdr:colOff>
      <xdr:row>1</xdr:row>
      <xdr:rowOff>76200</xdr:rowOff>
    </xdr:to>
    <xdr:sp macro="" textlink="">
      <xdr:nvSpPr>
        <xdr:cNvPr id="8" name="Rectangle 61">
          <a:extLst>
            <a:ext uri="{FF2B5EF4-FFF2-40B4-BE49-F238E27FC236}">
              <a16:creationId xmlns:a16="http://schemas.microsoft.com/office/drawing/2014/main" id="{00000000-0008-0000-0100-000008000000}"/>
            </a:ext>
          </a:extLst>
        </xdr:cNvPr>
        <xdr:cNvSpPr>
          <a:spLocks noChangeArrowheads="1"/>
        </xdr:cNvSpPr>
      </xdr:nvSpPr>
      <xdr:spPr bwMode="auto">
        <a:xfrm>
          <a:off x="7953375" y="209550"/>
          <a:ext cx="76200" cy="66675"/>
        </a:xfrm>
        <a:prstGeom prst="rect">
          <a:avLst/>
        </a:prstGeom>
        <a:solidFill>
          <a:srgbClr xmlns:mc="http://schemas.openxmlformats.org/markup-compatibility/2006" xmlns:a14="http://schemas.microsoft.com/office/drawing/2010/main" val="5F5F5A"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5F5F5A" mc:Ignorable="a14" a14:legacySpreadsheetColorIndex="16"/>
              </a:solidFill>
              <a:miter lim="800000"/>
              <a:headEnd/>
              <a:tailEnd/>
            </a14:hiddenLine>
          </a:ext>
        </a:extLst>
      </xdr:spPr>
    </xdr:sp>
    <xdr:clientData/>
  </xdr:twoCellAnchor>
  <xdr:twoCellAnchor>
    <xdr:from>
      <xdr:col>8</xdr:col>
      <xdr:colOff>295275</xdr:colOff>
      <xdr:row>1</xdr:row>
      <xdr:rowOff>9525</xdr:rowOff>
    </xdr:from>
    <xdr:to>
      <xdr:col>8</xdr:col>
      <xdr:colOff>371475</xdr:colOff>
      <xdr:row>1</xdr:row>
      <xdr:rowOff>76200</xdr:rowOff>
    </xdr:to>
    <xdr:sp macro="" textlink="">
      <xdr:nvSpPr>
        <xdr:cNvPr id="6" name="Rectangle 61">
          <a:extLst>
            <a:ext uri="{FF2B5EF4-FFF2-40B4-BE49-F238E27FC236}">
              <a16:creationId xmlns:a16="http://schemas.microsoft.com/office/drawing/2014/main" id="{00000000-0008-0000-0100-000006000000}"/>
            </a:ext>
          </a:extLst>
        </xdr:cNvPr>
        <xdr:cNvSpPr>
          <a:spLocks noChangeArrowheads="1"/>
        </xdr:cNvSpPr>
      </xdr:nvSpPr>
      <xdr:spPr bwMode="auto">
        <a:xfrm>
          <a:off x="10201275" y="209550"/>
          <a:ext cx="76200" cy="66675"/>
        </a:xfrm>
        <a:prstGeom prst="rect">
          <a:avLst/>
        </a:prstGeom>
        <a:solidFill>
          <a:srgbClr xmlns:mc="http://schemas.openxmlformats.org/markup-compatibility/2006" xmlns:a14="http://schemas.microsoft.com/office/drawing/2010/main" val="5F5F5A"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5F5F5A" mc:Ignorable="a14" a14:legacySpreadsheetColorIndex="16"/>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lantenservice@indicator.b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fitToPage="1"/>
  </sheetPr>
  <dimension ref="A1:AQ46"/>
  <sheetViews>
    <sheetView showGridLines="0" showRowColHeaders="0" tabSelected="1" workbookViewId="0"/>
  </sheetViews>
  <sheetFormatPr defaultColWidth="5.7109375" defaultRowHeight="20.100000000000001" customHeight="1" x14ac:dyDescent="0.15"/>
  <cols>
    <col min="1" max="1" width="5.7109375" style="5" customWidth="1"/>
    <col min="2" max="2" width="2.7109375" style="5" customWidth="1"/>
    <col min="3" max="3" width="4.28515625" style="5" customWidth="1"/>
    <col min="4" max="4" width="7.140625" style="5" customWidth="1"/>
    <col min="5" max="16" width="5.7109375" style="5" customWidth="1"/>
    <col min="17" max="17" width="8.85546875" style="5" customWidth="1"/>
    <col min="18" max="18" width="8.28515625" style="5" customWidth="1"/>
    <col min="19" max="19" width="2.7109375" style="5" customWidth="1"/>
    <col min="20" max="23" width="5.7109375" style="5" customWidth="1"/>
    <col min="24" max="24" width="7.42578125" style="5" customWidth="1"/>
    <col min="25" max="27" width="5.7109375" style="5" customWidth="1"/>
    <col min="28" max="28" width="8.42578125" style="5" customWidth="1"/>
    <col min="29" max="16384" width="5.7109375" style="5"/>
  </cols>
  <sheetData>
    <row r="1" spans="1:43" ht="20.100000000000001" customHeight="1" x14ac:dyDescent="0.15">
      <c r="A1" s="2"/>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row>
    <row r="2" spans="1:43" ht="20.100000000000001" customHeight="1" x14ac:dyDescent="0.15">
      <c r="A2" s="4"/>
      <c r="B2" s="6"/>
      <c r="C2" s="6"/>
      <c r="D2" s="6"/>
      <c r="E2" s="6"/>
      <c r="F2" s="6"/>
      <c r="G2" s="6"/>
      <c r="H2" s="6"/>
      <c r="I2" s="6"/>
      <c r="J2" s="6"/>
      <c r="K2" s="6"/>
      <c r="L2" s="6"/>
      <c r="M2" s="6"/>
      <c r="N2" s="6"/>
      <c r="O2" s="6"/>
      <c r="P2" s="6"/>
      <c r="Q2" s="6"/>
      <c r="R2" s="6"/>
      <c r="S2" s="6"/>
      <c r="T2" s="4"/>
      <c r="U2" s="4"/>
      <c r="V2" s="4"/>
      <c r="W2" s="4"/>
      <c r="X2" s="4"/>
      <c r="Y2" s="4"/>
      <c r="Z2" s="4"/>
      <c r="AA2" s="4"/>
      <c r="AB2" s="4"/>
      <c r="AC2" s="4"/>
      <c r="AD2" s="4"/>
      <c r="AE2" s="4"/>
      <c r="AF2" s="4"/>
      <c r="AG2" s="4"/>
      <c r="AH2" s="4"/>
      <c r="AI2" s="4"/>
      <c r="AJ2" s="4"/>
      <c r="AK2" s="4"/>
      <c r="AL2" s="4"/>
      <c r="AM2" s="4"/>
      <c r="AN2" s="4"/>
      <c r="AO2" s="4"/>
      <c r="AP2" s="4"/>
      <c r="AQ2" s="4"/>
    </row>
    <row r="3" spans="1:43" ht="120" customHeight="1" x14ac:dyDescent="0.15">
      <c r="A3" s="4"/>
      <c r="B3" s="7"/>
      <c r="C3" s="7"/>
      <c r="D3" s="7"/>
      <c r="E3" s="7"/>
      <c r="F3" s="7"/>
      <c r="G3" s="7"/>
      <c r="H3" s="7"/>
      <c r="I3" s="7"/>
      <c r="J3" s="7"/>
      <c r="K3" s="7"/>
      <c r="L3" s="7"/>
      <c r="M3" s="7"/>
      <c r="N3" s="7"/>
      <c r="O3" s="7"/>
      <c r="P3" s="7"/>
      <c r="Q3" s="7"/>
      <c r="R3" s="7"/>
      <c r="S3" s="7"/>
      <c r="T3" s="4"/>
      <c r="U3" s="4"/>
      <c r="V3" s="4"/>
      <c r="W3" s="4"/>
      <c r="X3" s="4"/>
      <c r="Y3" s="4"/>
      <c r="Z3" s="4"/>
      <c r="AA3" s="4"/>
      <c r="AB3" s="4"/>
      <c r="AC3" s="4"/>
      <c r="AD3" s="4"/>
      <c r="AE3" s="4"/>
      <c r="AF3" s="4"/>
      <c r="AG3" s="4"/>
      <c r="AH3" s="4"/>
      <c r="AI3" s="4"/>
      <c r="AJ3" s="4"/>
      <c r="AK3" s="4"/>
      <c r="AL3" s="4"/>
      <c r="AM3" s="4"/>
      <c r="AN3" s="4"/>
      <c r="AO3" s="4"/>
      <c r="AP3" s="4"/>
      <c r="AQ3" s="4"/>
    </row>
    <row r="4" spans="1:43" ht="20.100000000000001" customHeight="1" x14ac:dyDescent="0.15">
      <c r="A4" s="4"/>
      <c r="B4" s="7"/>
      <c r="C4" s="7"/>
      <c r="D4" s="7"/>
      <c r="E4" s="7"/>
      <c r="F4" s="7"/>
      <c r="G4" s="7"/>
      <c r="H4" s="7"/>
      <c r="I4" s="7"/>
      <c r="J4" s="7"/>
      <c r="K4" s="7"/>
      <c r="L4" s="7"/>
      <c r="M4" s="7"/>
      <c r="N4" s="7"/>
      <c r="O4" s="7"/>
      <c r="P4" s="7"/>
      <c r="Q4" s="7"/>
      <c r="R4" s="47" t="s">
        <v>25</v>
      </c>
      <c r="S4" s="7"/>
      <c r="T4" s="4"/>
      <c r="U4" s="4"/>
      <c r="V4" s="4"/>
      <c r="W4" s="4"/>
      <c r="X4" s="4"/>
      <c r="Y4" s="4"/>
      <c r="Z4" s="4"/>
      <c r="AA4" s="4"/>
      <c r="AB4" s="4"/>
      <c r="AC4" s="4"/>
      <c r="AD4" s="4"/>
      <c r="AE4" s="4"/>
      <c r="AF4" s="4"/>
      <c r="AG4" s="4"/>
      <c r="AH4" s="4"/>
      <c r="AI4" s="4"/>
      <c r="AJ4" s="4"/>
      <c r="AK4" s="4"/>
      <c r="AL4" s="4"/>
      <c r="AM4" s="4"/>
      <c r="AN4" s="4"/>
      <c r="AO4" s="4"/>
      <c r="AP4" s="4"/>
      <c r="AQ4" s="4"/>
    </row>
    <row r="5" spans="1:43" ht="20.100000000000001" customHeight="1" x14ac:dyDescent="0.15">
      <c r="A5" s="4"/>
      <c r="B5" s="7"/>
      <c r="C5" s="7"/>
      <c r="D5" s="7"/>
      <c r="E5" s="7"/>
      <c r="F5" s="7"/>
      <c r="G5" s="7"/>
      <c r="H5" s="7"/>
      <c r="I5" s="7"/>
      <c r="J5" s="7"/>
      <c r="K5" s="7"/>
      <c r="L5" s="7"/>
      <c r="M5" s="7"/>
      <c r="N5" s="7"/>
      <c r="O5" s="7"/>
      <c r="P5" s="7"/>
      <c r="Q5" s="7"/>
      <c r="R5" s="7"/>
      <c r="S5" s="7"/>
      <c r="T5" s="4"/>
      <c r="U5" s="4"/>
      <c r="V5" s="4"/>
      <c r="W5" s="4"/>
      <c r="X5" s="4"/>
      <c r="Y5" s="4"/>
      <c r="Z5" s="4"/>
      <c r="AA5" s="4"/>
      <c r="AB5" s="4"/>
      <c r="AC5" s="4"/>
      <c r="AD5" s="4"/>
      <c r="AE5" s="4"/>
      <c r="AF5" s="4"/>
      <c r="AG5" s="4"/>
      <c r="AH5" s="4"/>
      <c r="AI5" s="4"/>
      <c r="AJ5" s="4"/>
      <c r="AK5" s="4"/>
      <c r="AL5" s="4"/>
      <c r="AM5" s="4"/>
      <c r="AN5" s="4"/>
      <c r="AO5" s="4"/>
      <c r="AP5" s="4"/>
      <c r="AQ5" s="4"/>
    </row>
    <row r="6" spans="1:43" ht="20.100000000000001" customHeight="1" x14ac:dyDescent="0.15">
      <c r="A6" s="4"/>
      <c r="B6" s="6"/>
      <c r="C6" s="8"/>
      <c r="D6" s="9" t="s">
        <v>24</v>
      </c>
      <c r="E6" s="7"/>
      <c r="F6" s="7"/>
      <c r="G6" s="7"/>
      <c r="H6" s="7"/>
      <c r="I6" s="7"/>
      <c r="J6" s="7"/>
      <c r="K6" s="7"/>
      <c r="L6" s="7"/>
      <c r="M6" s="7"/>
      <c r="N6" s="7"/>
      <c r="O6" s="7"/>
      <c r="P6" s="7"/>
      <c r="Q6" s="7"/>
      <c r="R6" s="7"/>
      <c r="S6" s="6"/>
      <c r="T6" s="4"/>
      <c r="U6" s="4"/>
      <c r="V6" s="4"/>
      <c r="W6" s="4"/>
      <c r="X6" s="4"/>
      <c r="Y6" s="4"/>
      <c r="Z6" s="4"/>
      <c r="AA6" s="4"/>
      <c r="AB6" s="4"/>
      <c r="AC6" s="4"/>
      <c r="AD6" s="4"/>
      <c r="AE6" s="4"/>
      <c r="AF6" s="4"/>
      <c r="AG6" s="4"/>
      <c r="AH6" s="4"/>
      <c r="AI6" s="4"/>
      <c r="AJ6" s="4"/>
      <c r="AK6" s="4"/>
      <c r="AL6" s="4"/>
      <c r="AM6" s="4"/>
      <c r="AN6" s="4"/>
      <c r="AO6" s="4"/>
      <c r="AP6" s="4"/>
      <c r="AQ6" s="4"/>
    </row>
    <row r="7" spans="1:43" ht="20.100000000000001" customHeight="1" x14ac:dyDescent="0.15">
      <c r="A7" s="4"/>
      <c r="B7" s="6"/>
      <c r="C7" s="7"/>
      <c r="D7" s="7"/>
      <c r="E7" s="7"/>
      <c r="F7" s="7"/>
      <c r="G7" s="7"/>
      <c r="H7" s="7"/>
      <c r="I7" s="7"/>
      <c r="J7" s="7"/>
      <c r="K7" s="7"/>
      <c r="L7" s="7"/>
      <c r="M7" s="7"/>
      <c r="N7" s="7"/>
      <c r="O7" s="7"/>
      <c r="P7" s="7"/>
      <c r="Q7" s="7"/>
      <c r="R7" s="7"/>
      <c r="S7" s="6"/>
      <c r="T7" s="4"/>
      <c r="U7" s="4"/>
      <c r="V7" s="4"/>
      <c r="W7" s="4"/>
      <c r="X7" s="4"/>
      <c r="Y7" s="4"/>
      <c r="Z7" s="4"/>
      <c r="AA7" s="4"/>
      <c r="AB7" s="4"/>
      <c r="AC7" s="4"/>
      <c r="AD7" s="4"/>
      <c r="AE7" s="4"/>
      <c r="AF7" s="4"/>
      <c r="AG7" s="4"/>
      <c r="AH7" s="4"/>
      <c r="AI7" s="4"/>
      <c r="AJ7" s="4"/>
      <c r="AK7" s="4"/>
      <c r="AL7" s="4"/>
      <c r="AM7" s="4"/>
      <c r="AN7" s="4"/>
      <c r="AO7" s="4"/>
      <c r="AP7" s="4"/>
      <c r="AQ7" s="4"/>
    </row>
    <row r="8" spans="1:43" ht="20.100000000000001" customHeight="1" x14ac:dyDescent="0.15">
      <c r="A8" s="4"/>
      <c r="B8" s="6"/>
      <c r="C8" s="7"/>
      <c r="D8" s="7"/>
      <c r="E8" s="7"/>
      <c r="F8" s="7"/>
      <c r="G8" s="7"/>
      <c r="H8" s="7"/>
      <c r="I8" s="7"/>
      <c r="J8" s="7"/>
      <c r="K8" s="7"/>
      <c r="L8" s="7"/>
      <c r="M8" s="7"/>
      <c r="N8" s="7"/>
      <c r="O8" s="7"/>
      <c r="P8" s="7"/>
      <c r="Q8" s="7"/>
      <c r="R8" s="7"/>
      <c r="S8" s="6"/>
      <c r="T8" s="4"/>
      <c r="U8" s="4"/>
      <c r="V8" s="4"/>
      <c r="W8" s="4"/>
      <c r="X8" s="4"/>
      <c r="Y8" s="4"/>
      <c r="Z8" s="4"/>
      <c r="AA8" s="4"/>
      <c r="AB8" s="4"/>
      <c r="AC8" s="4"/>
      <c r="AD8" s="4"/>
      <c r="AE8" s="4"/>
      <c r="AF8" s="4"/>
      <c r="AG8" s="4"/>
      <c r="AH8" s="4"/>
      <c r="AI8" s="4"/>
      <c r="AJ8" s="4"/>
      <c r="AK8" s="4"/>
      <c r="AL8" s="4"/>
      <c r="AM8" s="4"/>
      <c r="AN8" s="4"/>
      <c r="AO8" s="4"/>
      <c r="AP8" s="4"/>
      <c r="AQ8" s="4"/>
    </row>
    <row r="9" spans="1:43" ht="20.100000000000001" customHeight="1" x14ac:dyDescent="0.15">
      <c r="A9" s="4"/>
      <c r="B9" s="6"/>
      <c r="C9" s="7"/>
      <c r="D9" s="7"/>
      <c r="E9" s="7"/>
      <c r="F9" s="7"/>
      <c r="G9" s="7"/>
      <c r="H9" s="7"/>
      <c r="I9" s="7"/>
      <c r="J9" s="7"/>
      <c r="K9" s="7"/>
      <c r="L9" s="7"/>
      <c r="M9" s="7"/>
      <c r="N9" s="7"/>
      <c r="O9" s="7"/>
      <c r="P9" s="7"/>
      <c r="Q9" s="7"/>
      <c r="R9" s="7"/>
      <c r="S9" s="6"/>
      <c r="T9" s="4"/>
      <c r="U9" s="4"/>
      <c r="V9" s="4"/>
      <c r="W9" s="4"/>
      <c r="X9" s="4"/>
      <c r="Y9" s="4"/>
      <c r="Z9" s="4"/>
      <c r="AA9" s="4"/>
      <c r="AB9" s="4"/>
      <c r="AC9" s="4"/>
      <c r="AD9" s="4"/>
      <c r="AE9" s="4"/>
      <c r="AF9" s="4"/>
      <c r="AG9" s="4"/>
      <c r="AH9" s="4"/>
      <c r="AI9" s="4"/>
      <c r="AJ9" s="4"/>
      <c r="AK9" s="4"/>
      <c r="AL9" s="4"/>
      <c r="AM9" s="4"/>
      <c r="AN9" s="4"/>
      <c r="AO9" s="4"/>
      <c r="AP9" s="4"/>
      <c r="AQ9" s="4"/>
    </row>
    <row r="10" spans="1:43" ht="20.100000000000001" customHeight="1" x14ac:dyDescent="0.15">
      <c r="A10" s="4"/>
      <c r="B10" s="6"/>
      <c r="C10" s="7"/>
      <c r="D10" s="7"/>
      <c r="E10" s="7"/>
      <c r="F10" s="7"/>
      <c r="G10" s="7"/>
      <c r="H10" s="7"/>
      <c r="I10" s="7"/>
      <c r="J10" s="7"/>
      <c r="K10" s="7"/>
      <c r="L10" s="7"/>
      <c r="M10" s="7"/>
      <c r="N10" s="7"/>
      <c r="O10" s="7"/>
      <c r="P10" s="7"/>
      <c r="Q10" s="7"/>
      <c r="R10" s="7"/>
      <c r="S10" s="6"/>
      <c r="T10" s="4"/>
      <c r="U10" s="4"/>
      <c r="V10" s="4"/>
      <c r="W10" s="4"/>
      <c r="X10" s="4"/>
      <c r="Y10" s="4"/>
      <c r="Z10" s="4"/>
      <c r="AA10" s="4"/>
      <c r="AB10" s="4"/>
      <c r="AC10" s="4"/>
      <c r="AD10" s="4"/>
      <c r="AE10" s="4"/>
      <c r="AF10" s="4"/>
      <c r="AG10" s="4"/>
      <c r="AH10" s="4"/>
      <c r="AI10" s="4"/>
      <c r="AJ10" s="4"/>
      <c r="AK10" s="4"/>
      <c r="AL10" s="4"/>
      <c r="AM10" s="4"/>
      <c r="AN10" s="4"/>
      <c r="AO10" s="4"/>
      <c r="AP10" s="4"/>
      <c r="AQ10" s="4"/>
    </row>
    <row r="11" spans="1:43" ht="20.100000000000001" customHeight="1" x14ac:dyDescent="0.15">
      <c r="A11" s="4"/>
      <c r="B11" s="6"/>
      <c r="C11" s="7"/>
      <c r="D11" s="7"/>
      <c r="E11" s="7"/>
      <c r="F11" s="7"/>
      <c r="G11" s="7"/>
      <c r="H11" s="7"/>
      <c r="I11" s="7"/>
      <c r="J11" s="7"/>
      <c r="K11" s="7"/>
      <c r="L11" s="7"/>
      <c r="M11" s="7"/>
      <c r="N11" s="7"/>
      <c r="O11" s="7"/>
      <c r="P11" s="7"/>
      <c r="Q11" s="7"/>
      <c r="R11" s="7"/>
      <c r="S11" s="6"/>
      <c r="T11" s="4"/>
      <c r="U11" s="4"/>
      <c r="V11" s="4"/>
      <c r="W11" s="4"/>
      <c r="X11" s="4"/>
      <c r="Y11" s="4"/>
      <c r="Z11" s="4"/>
      <c r="AA11" s="4"/>
      <c r="AB11" s="4"/>
      <c r="AC11" s="4"/>
      <c r="AD11" s="4"/>
      <c r="AE11" s="4"/>
      <c r="AF11" s="4"/>
      <c r="AG11" s="4"/>
      <c r="AH11" s="4"/>
      <c r="AI11" s="4"/>
      <c r="AJ11" s="4"/>
      <c r="AK11" s="4"/>
      <c r="AL11" s="4"/>
      <c r="AM11" s="4"/>
      <c r="AN11" s="4"/>
      <c r="AO11" s="4"/>
      <c r="AP11" s="4"/>
      <c r="AQ11" s="4"/>
    </row>
    <row r="12" spans="1:43" ht="20.100000000000001" customHeight="1" x14ac:dyDescent="0.15">
      <c r="A12" s="4"/>
      <c r="B12" s="6"/>
      <c r="C12" s="7"/>
      <c r="D12" s="7"/>
      <c r="E12" s="7"/>
      <c r="F12" s="7"/>
      <c r="G12" s="7"/>
      <c r="H12" s="7"/>
      <c r="I12" s="7"/>
      <c r="J12" s="7"/>
      <c r="K12" s="7"/>
      <c r="L12" s="7"/>
      <c r="M12" s="7"/>
      <c r="N12" s="7"/>
      <c r="O12" s="7"/>
      <c r="P12" s="7"/>
      <c r="Q12" s="7"/>
      <c r="R12" s="7"/>
      <c r="S12" s="6"/>
      <c r="T12" s="4"/>
      <c r="U12" s="4"/>
      <c r="V12" s="4"/>
      <c r="W12" s="4"/>
      <c r="X12" s="4"/>
      <c r="Y12" s="4"/>
      <c r="Z12" s="4"/>
      <c r="AA12" s="4"/>
      <c r="AB12" s="4"/>
      <c r="AC12" s="4"/>
      <c r="AD12" s="4"/>
      <c r="AE12" s="4"/>
      <c r="AF12" s="4"/>
      <c r="AG12" s="4"/>
      <c r="AH12" s="4"/>
      <c r="AI12" s="4"/>
      <c r="AJ12" s="4"/>
      <c r="AK12" s="4"/>
      <c r="AL12" s="4"/>
      <c r="AM12" s="4"/>
      <c r="AN12" s="4"/>
      <c r="AO12" s="4"/>
      <c r="AP12" s="4"/>
      <c r="AQ12" s="4"/>
    </row>
    <row r="13" spans="1:43" ht="20.100000000000001" customHeight="1" x14ac:dyDescent="0.15">
      <c r="A13" s="4"/>
      <c r="B13" s="6"/>
      <c r="C13" s="7"/>
      <c r="D13" s="7"/>
      <c r="E13" s="7"/>
      <c r="F13" s="7"/>
      <c r="G13" s="7"/>
      <c r="H13" s="7"/>
      <c r="I13" s="7"/>
      <c r="J13" s="7"/>
      <c r="K13" s="7"/>
      <c r="L13" s="7"/>
      <c r="M13" s="7"/>
      <c r="N13" s="7"/>
      <c r="O13" s="7"/>
      <c r="P13" s="7"/>
      <c r="Q13" s="7"/>
      <c r="R13" s="7"/>
      <c r="S13" s="6"/>
      <c r="T13" s="4"/>
      <c r="U13" s="4"/>
      <c r="V13" s="4"/>
      <c r="W13" s="4"/>
      <c r="X13" s="4"/>
      <c r="Y13" s="4"/>
      <c r="Z13" s="4"/>
      <c r="AA13" s="4"/>
      <c r="AB13" s="4"/>
      <c r="AC13" s="4"/>
      <c r="AD13" s="4"/>
      <c r="AE13" s="4"/>
      <c r="AF13" s="4"/>
      <c r="AG13" s="4"/>
      <c r="AH13" s="4"/>
      <c r="AI13" s="4"/>
      <c r="AJ13" s="4"/>
      <c r="AK13" s="4"/>
      <c r="AL13" s="4"/>
      <c r="AM13" s="4"/>
      <c r="AN13" s="4"/>
      <c r="AO13" s="4"/>
      <c r="AP13" s="4"/>
      <c r="AQ13" s="4"/>
    </row>
    <row r="14" spans="1:43" ht="20.100000000000001" customHeight="1" x14ac:dyDescent="0.15">
      <c r="A14" s="4"/>
      <c r="B14" s="6"/>
      <c r="C14" s="10"/>
      <c r="D14" s="11" t="s">
        <v>0</v>
      </c>
      <c r="E14" s="7"/>
      <c r="F14" s="7"/>
      <c r="G14" s="7"/>
      <c r="H14" s="7"/>
      <c r="I14" s="7"/>
      <c r="J14" s="7"/>
      <c r="K14" s="7"/>
      <c r="L14" s="7"/>
      <c r="M14" s="7"/>
      <c r="N14" s="7"/>
      <c r="O14" s="7"/>
      <c r="P14" s="7"/>
      <c r="Q14" s="7"/>
      <c r="R14" s="7"/>
      <c r="S14" s="6"/>
      <c r="T14" s="4"/>
      <c r="U14" s="4"/>
      <c r="V14" s="4"/>
      <c r="W14" s="4"/>
      <c r="X14" s="4"/>
      <c r="Y14" s="4"/>
      <c r="Z14" s="4"/>
      <c r="AA14" s="4"/>
      <c r="AB14" s="4"/>
      <c r="AC14" s="4"/>
      <c r="AD14" s="4"/>
      <c r="AE14" s="4"/>
      <c r="AF14" s="4"/>
      <c r="AG14" s="4"/>
      <c r="AH14" s="4"/>
      <c r="AI14" s="4"/>
      <c r="AJ14" s="4"/>
      <c r="AK14" s="4"/>
      <c r="AL14" s="4"/>
      <c r="AM14" s="4"/>
      <c r="AN14" s="4"/>
      <c r="AO14" s="4"/>
      <c r="AP14" s="4"/>
      <c r="AQ14" s="4"/>
    </row>
    <row r="15" spans="1:43" ht="20.100000000000001" customHeight="1" x14ac:dyDescent="0.15">
      <c r="A15" s="4"/>
      <c r="B15" s="6"/>
      <c r="C15" s="12"/>
      <c r="D15" s="7"/>
      <c r="E15" s="7"/>
      <c r="F15" s="7"/>
      <c r="G15" s="7"/>
      <c r="H15" s="7"/>
      <c r="I15" s="7"/>
      <c r="J15" s="7"/>
      <c r="K15" s="7"/>
      <c r="L15" s="7"/>
      <c r="M15" s="7"/>
      <c r="N15" s="7"/>
      <c r="O15" s="7"/>
      <c r="P15" s="7"/>
      <c r="Q15" s="7"/>
      <c r="R15" s="7"/>
      <c r="S15" s="6"/>
      <c r="T15" s="4"/>
      <c r="U15" s="4"/>
      <c r="V15" s="4"/>
      <c r="W15" s="4"/>
      <c r="X15" s="4"/>
      <c r="Y15" s="4"/>
      <c r="Z15" s="4"/>
      <c r="AA15" s="4"/>
      <c r="AB15" s="4"/>
      <c r="AC15" s="4"/>
      <c r="AD15" s="4"/>
      <c r="AE15" s="4"/>
      <c r="AF15" s="4"/>
      <c r="AG15" s="4"/>
      <c r="AH15" s="4"/>
      <c r="AI15" s="4"/>
      <c r="AJ15" s="4"/>
      <c r="AK15" s="4"/>
      <c r="AL15" s="4"/>
      <c r="AM15" s="4"/>
      <c r="AN15" s="4"/>
      <c r="AO15" s="4"/>
      <c r="AP15" s="4"/>
      <c r="AQ15" s="4"/>
    </row>
    <row r="16" spans="1:43" ht="20.100000000000001" customHeight="1" x14ac:dyDescent="0.15">
      <c r="A16" s="4"/>
      <c r="B16" s="6"/>
      <c r="C16" s="7"/>
      <c r="D16" s="7"/>
      <c r="E16" s="7"/>
      <c r="F16" s="7"/>
      <c r="G16" s="7"/>
      <c r="H16" s="7"/>
      <c r="I16" s="7"/>
      <c r="J16" s="7"/>
      <c r="K16" s="7"/>
      <c r="L16" s="7"/>
      <c r="M16" s="7"/>
      <c r="N16" s="7"/>
      <c r="O16" s="7"/>
      <c r="P16" s="7"/>
      <c r="Q16" s="7"/>
      <c r="R16" s="7"/>
      <c r="S16" s="6"/>
      <c r="T16" s="4"/>
      <c r="U16" s="4"/>
      <c r="V16" s="4"/>
      <c r="W16" s="4"/>
      <c r="X16" s="4"/>
      <c r="Y16" s="4"/>
      <c r="Z16" s="4"/>
      <c r="AA16" s="4"/>
      <c r="AB16" s="4"/>
      <c r="AC16" s="4"/>
      <c r="AD16" s="4"/>
      <c r="AE16" s="4"/>
      <c r="AF16" s="4"/>
      <c r="AG16" s="4"/>
      <c r="AH16" s="4"/>
      <c r="AI16" s="4"/>
      <c r="AJ16" s="4"/>
      <c r="AK16" s="4"/>
      <c r="AL16" s="4"/>
      <c r="AM16" s="4"/>
      <c r="AN16" s="4"/>
      <c r="AO16" s="4"/>
      <c r="AP16" s="4"/>
      <c r="AQ16" s="4"/>
    </row>
    <row r="17" spans="1:43" ht="20.100000000000001" customHeight="1" x14ac:dyDescent="0.15">
      <c r="A17" s="4"/>
      <c r="B17" s="6"/>
      <c r="C17" s="7"/>
      <c r="D17" s="7"/>
      <c r="E17" s="7"/>
      <c r="F17" s="7"/>
      <c r="G17" s="7"/>
      <c r="H17" s="7"/>
      <c r="I17" s="7"/>
      <c r="J17" s="7"/>
      <c r="K17" s="7"/>
      <c r="L17" s="7"/>
      <c r="M17" s="7"/>
      <c r="N17" s="7"/>
      <c r="O17" s="7"/>
      <c r="P17" s="7"/>
      <c r="Q17" s="7"/>
      <c r="R17" s="7"/>
      <c r="S17" s="6"/>
      <c r="T17" s="4"/>
      <c r="U17" s="4"/>
      <c r="V17" s="4"/>
      <c r="W17" s="4"/>
      <c r="X17" s="4"/>
      <c r="Y17" s="4"/>
      <c r="Z17" s="4"/>
      <c r="AA17" s="4"/>
      <c r="AB17" s="4"/>
      <c r="AC17" s="4"/>
      <c r="AD17" s="4"/>
      <c r="AE17" s="4"/>
      <c r="AF17" s="4"/>
      <c r="AG17" s="4"/>
      <c r="AH17" s="4"/>
      <c r="AI17" s="4"/>
      <c r="AJ17" s="4"/>
      <c r="AK17" s="4"/>
      <c r="AL17" s="4"/>
      <c r="AM17" s="4"/>
      <c r="AN17" s="4"/>
      <c r="AO17" s="4"/>
      <c r="AP17" s="4"/>
      <c r="AQ17" s="4"/>
    </row>
    <row r="18" spans="1:43" ht="20.100000000000001" customHeight="1" x14ac:dyDescent="0.15">
      <c r="A18" s="4"/>
      <c r="B18" s="6"/>
      <c r="C18" s="7"/>
      <c r="D18" s="7"/>
      <c r="E18" s="7"/>
      <c r="F18" s="7"/>
      <c r="G18" s="7"/>
      <c r="H18" s="7"/>
      <c r="I18" s="7"/>
      <c r="J18" s="7"/>
      <c r="K18" s="7"/>
      <c r="L18" s="7"/>
      <c r="M18" s="7"/>
      <c r="N18" s="7"/>
      <c r="O18" s="7"/>
      <c r="P18" s="50" t="s">
        <v>1</v>
      </c>
      <c r="Q18" s="50"/>
      <c r="R18" s="7"/>
      <c r="S18" s="6"/>
      <c r="T18" s="4"/>
      <c r="U18" s="4"/>
      <c r="V18" s="4"/>
      <c r="W18" s="4"/>
      <c r="X18" s="4"/>
      <c r="Y18" s="4"/>
      <c r="Z18" s="4"/>
      <c r="AA18" s="4"/>
      <c r="AB18" s="4"/>
      <c r="AC18" s="4"/>
      <c r="AD18" s="4"/>
      <c r="AE18" s="4"/>
      <c r="AF18" s="4"/>
      <c r="AG18" s="4"/>
      <c r="AH18" s="4"/>
      <c r="AI18" s="4"/>
      <c r="AJ18" s="4"/>
      <c r="AK18" s="4"/>
      <c r="AL18" s="4"/>
      <c r="AM18" s="4"/>
      <c r="AN18" s="4"/>
      <c r="AO18" s="4"/>
      <c r="AP18" s="4"/>
      <c r="AQ18" s="4"/>
    </row>
    <row r="19" spans="1:43" ht="20.100000000000001" customHeight="1" x14ac:dyDescent="0.15">
      <c r="A19" s="4"/>
      <c r="B19" s="6"/>
      <c r="C19" s="7"/>
      <c r="D19" s="7"/>
      <c r="E19" s="7"/>
      <c r="F19" s="7"/>
      <c r="G19" s="7"/>
      <c r="H19" s="7"/>
      <c r="I19" s="7"/>
      <c r="J19" s="7"/>
      <c r="K19" s="7"/>
      <c r="L19" s="7"/>
      <c r="M19" s="7"/>
      <c r="N19" s="7"/>
      <c r="O19" s="7"/>
      <c r="P19" s="7"/>
      <c r="Q19" s="7"/>
      <c r="R19" s="7"/>
      <c r="S19" s="6"/>
      <c r="T19" s="4"/>
      <c r="U19" s="4"/>
      <c r="V19" s="4"/>
      <c r="W19" s="4"/>
      <c r="X19" s="4"/>
      <c r="Y19" s="4"/>
      <c r="Z19" s="4"/>
      <c r="AA19" s="4"/>
      <c r="AB19" s="4"/>
      <c r="AC19" s="4"/>
      <c r="AD19" s="4"/>
      <c r="AE19" s="4"/>
      <c r="AF19" s="4"/>
      <c r="AG19" s="4"/>
      <c r="AH19" s="4"/>
      <c r="AI19" s="4"/>
      <c r="AJ19" s="4"/>
      <c r="AK19" s="4"/>
      <c r="AL19" s="4"/>
      <c r="AM19" s="4"/>
      <c r="AN19" s="4"/>
      <c r="AO19" s="4"/>
      <c r="AP19" s="4"/>
      <c r="AQ19" s="4"/>
    </row>
    <row r="20" spans="1:43" ht="20.100000000000001" customHeight="1" x14ac:dyDescent="0.15">
      <c r="A20" s="4"/>
      <c r="B20" s="6"/>
      <c r="C20" s="7"/>
      <c r="D20" s="7"/>
      <c r="E20" s="7"/>
      <c r="F20" s="7"/>
      <c r="G20" s="7"/>
      <c r="H20" s="7"/>
      <c r="I20" s="7"/>
      <c r="J20" s="7"/>
      <c r="K20" s="7"/>
      <c r="L20" s="7"/>
      <c r="M20" s="7"/>
      <c r="N20" s="7"/>
      <c r="O20" s="7"/>
      <c r="P20" s="7"/>
      <c r="Q20" s="7"/>
      <c r="R20" s="7"/>
      <c r="S20" s="6"/>
      <c r="T20" s="4"/>
      <c r="U20" s="4"/>
      <c r="V20" s="4"/>
      <c r="W20" s="4"/>
      <c r="X20" s="4"/>
      <c r="Y20" s="4"/>
      <c r="Z20" s="4"/>
      <c r="AA20" s="4"/>
      <c r="AB20" s="4"/>
      <c r="AC20" s="4"/>
      <c r="AD20" s="4"/>
      <c r="AE20" s="4"/>
      <c r="AF20" s="4"/>
      <c r="AG20" s="4"/>
      <c r="AH20" s="4"/>
      <c r="AI20" s="4"/>
      <c r="AJ20" s="4"/>
      <c r="AK20" s="4"/>
      <c r="AL20" s="4"/>
      <c r="AM20" s="4"/>
      <c r="AN20" s="4"/>
      <c r="AO20" s="4"/>
      <c r="AP20" s="4"/>
      <c r="AQ20" s="4"/>
    </row>
    <row r="21" spans="1:43" ht="20.100000000000001" customHeight="1" x14ac:dyDescent="0.15">
      <c r="A21" s="4"/>
      <c r="B21" s="6"/>
      <c r="C21" s="13"/>
      <c r="D21" s="13"/>
      <c r="E21" s="13"/>
      <c r="F21" s="13"/>
      <c r="G21" s="13"/>
      <c r="H21" s="13"/>
      <c r="I21" s="13"/>
      <c r="J21" s="13"/>
      <c r="K21" s="13"/>
      <c r="L21" s="13"/>
      <c r="M21" s="13"/>
      <c r="N21" s="13"/>
      <c r="O21" s="13"/>
      <c r="P21" s="14"/>
      <c r="Q21" s="14"/>
      <c r="R21" s="14"/>
      <c r="S21" s="6"/>
      <c r="T21" s="4"/>
      <c r="U21" s="4"/>
      <c r="V21" s="4"/>
      <c r="W21" s="4"/>
      <c r="X21" s="4"/>
      <c r="Y21" s="4"/>
      <c r="Z21" s="4"/>
      <c r="AA21" s="4"/>
      <c r="AB21" s="4"/>
      <c r="AC21" s="4"/>
      <c r="AD21" s="4"/>
      <c r="AE21" s="4"/>
      <c r="AF21" s="4"/>
      <c r="AG21" s="4"/>
      <c r="AH21" s="4"/>
      <c r="AI21" s="4"/>
      <c r="AJ21" s="4"/>
      <c r="AK21" s="4"/>
      <c r="AL21" s="4"/>
      <c r="AM21" s="4"/>
      <c r="AN21" s="4"/>
      <c r="AO21" s="4"/>
      <c r="AP21" s="4"/>
      <c r="AQ21" s="4"/>
    </row>
    <row r="22" spans="1:43" ht="20.100000000000001" customHeight="1" x14ac:dyDescent="0.15">
      <c r="A22" s="4"/>
      <c r="B22" s="6"/>
      <c r="C22" s="13"/>
      <c r="D22" s="13"/>
      <c r="E22" s="13"/>
      <c r="F22" s="13"/>
      <c r="G22" s="13"/>
      <c r="H22" s="13"/>
      <c r="I22" s="13"/>
      <c r="J22" s="13"/>
      <c r="K22" s="13"/>
      <c r="L22" s="13"/>
      <c r="M22" s="13"/>
      <c r="N22" s="13"/>
      <c r="O22" s="13"/>
      <c r="P22" s="51" t="s">
        <v>2</v>
      </c>
      <c r="Q22" s="51"/>
      <c r="R22" s="14"/>
      <c r="S22" s="6"/>
      <c r="T22" s="4"/>
      <c r="U22" s="4"/>
      <c r="V22" s="4"/>
      <c r="W22" s="4"/>
      <c r="X22" s="4"/>
      <c r="Y22" s="4"/>
      <c r="Z22" s="4"/>
      <c r="AA22" s="4"/>
      <c r="AB22" s="4"/>
      <c r="AC22" s="4"/>
      <c r="AD22" s="4"/>
      <c r="AE22" s="4"/>
      <c r="AF22" s="4"/>
      <c r="AG22" s="4"/>
      <c r="AH22" s="4"/>
      <c r="AI22" s="4"/>
      <c r="AJ22" s="4"/>
      <c r="AK22" s="4"/>
      <c r="AL22" s="4"/>
      <c r="AM22" s="4"/>
      <c r="AN22" s="4"/>
      <c r="AO22" s="4"/>
      <c r="AP22" s="4"/>
      <c r="AQ22" s="4"/>
    </row>
    <row r="23" spans="1:43" ht="20.100000000000001" customHeight="1" x14ac:dyDescent="0.15">
      <c r="A23" s="4"/>
      <c r="B23" s="6"/>
      <c r="C23" s="49" t="s">
        <v>3</v>
      </c>
      <c r="D23" s="49"/>
      <c r="E23" s="49"/>
      <c r="F23" s="49"/>
      <c r="G23" s="49"/>
      <c r="H23" s="49"/>
      <c r="I23" s="49"/>
      <c r="J23" s="49"/>
      <c r="K23" s="49"/>
      <c r="L23" s="49"/>
      <c r="M23" s="13"/>
      <c r="N23" s="13"/>
      <c r="O23" s="13"/>
      <c r="P23" s="51" t="s">
        <v>4</v>
      </c>
      <c r="Q23" s="51"/>
      <c r="R23" s="14"/>
      <c r="S23" s="6"/>
      <c r="T23" s="4"/>
      <c r="U23" s="4"/>
      <c r="V23" s="4"/>
      <c r="W23" s="4"/>
      <c r="X23" s="4"/>
      <c r="Y23" s="4"/>
      <c r="Z23" s="4"/>
      <c r="AA23" s="4"/>
      <c r="AB23" s="4"/>
      <c r="AC23" s="4"/>
      <c r="AD23" s="4"/>
      <c r="AE23" s="4"/>
      <c r="AF23" s="4"/>
      <c r="AG23" s="4"/>
      <c r="AH23" s="4"/>
      <c r="AI23" s="4"/>
      <c r="AJ23" s="4"/>
      <c r="AK23" s="4"/>
      <c r="AL23" s="4"/>
      <c r="AM23" s="4"/>
      <c r="AN23" s="4"/>
      <c r="AO23" s="4"/>
      <c r="AP23" s="4"/>
      <c r="AQ23" s="4"/>
    </row>
    <row r="24" spans="1:43" ht="20.100000000000001" customHeight="1" x14ac:dyDescent="0.15">
      <c r="A24" s="4"/>
      <c r="B24" s="6"/>
      <c r="C24" s="14"/>
      <c r="D24" s="13"/>
      <c r="E24" s="13"/>
      <c r="F24" s="13"/>
      <c r="G24" s="13"/>
      <c r="H24" s="13"/>
      <c r="I24" s="13"/>
      <c r="J24" s="13"/>
      <c r="K24" s="13"/>
      <c r="L24" s="13"/>
      <c r="M24" s="13"/>
      <c r="N24" s="13"/>
      <c r="O24" s="15"/>
      <c r="P24" s="15"/>
      <c r="Q24" s="15"/>
      <c r="R24" s="14"/>
      <c r="S24" s="6"/>
      <c r="T24" s="4"/>
      <c r="U24" s="4"/>
      <c r="V24" s="4"/>
      <c r="W24" s="4"/>
      <c r="X24" s="4"/>
      <c r="Y24" s="4"/>
      <c r="Z24" s="4"/>
      <c r="AA24" s="4"/>
      <c r="AB24" s="4"/>
      <c r="AC24" s="4"/>
      <c r="AD24" s="4"/>
      <c r="AE24" s="4"/>
      <c r="AF24" s="4"/>
      <c r="AG24" s="4"/>
      <c r="AH24" s="4"/>
      <c r="AI24" s="4"/>
      <c r="AJ24" s="4"/>
      <c r="AK24" s="4"/>
      <c r="AL24" s="4"/>
      <c r="AM24" s="4"/>
      <c r="AN24" s="4"/>
      <c r="AO24" s="4"/>
      <c r="AP24" s="4"/>
      <c r="AQ24" s="4"/>
    </row>
    <row r="25" spans="1:43" ht="20.100000000000001" customHeight="1" x14ac:dyDescent="0.15">
      <c r="A25" s="4"/>
      <c r="B25" s="6"/>
      <c r="C25" s="7"/>
      <c r="D25" s="6"/>
      <c r="E25" s="6"/>
      <c r="F25" s="6"/>
      <c r="G25" s="6"/>
      <c r="H25" s="6"/>
      <c r="I25" s="6"/>
      <c r="J25" s="6"/>
      <c r="K25" s="6"/>
      <c r="L25" s="6"/>
      <c r="M25" s="6"/>
      <c r="N25" s="6"/>
      <c r="O25" s="6"/>
      <c r="P25" s="6"/>
      <c r="Q25" s="16"/>
      <c r="R25" s="16"/>
      <c r="S25" s="6"/>
      <c r="T25" s="4"/>
      <c r="U25" s="4"/>
      <c r="V25" s="4"/>
      <c r="W25" s="4"/>
      <c r="X25" s="4"/>
      <c r="Y25" s="4"/>
      <c r="Z25" s="4"/>
      <c r="AA25" s="4"/>
      <c r="AB25" s="4"/>
      <c r="AC25" s="4"/>
      <c r="AD25" s="4"/>
      <c r="AE25" s="4"/>
      <c r="AF25" s="4"/>
      <c r="AG25" s="4"/>
      <c r="AH25" s="4"/>
      <c r="AI25" s="4"/>
      <c r="AJ25" s="4"/>
      <c r="AK25" s="4"/>
      <c r="AL25" s="4"/>
      <c r="AM25" s="4"/>
      <c r="AN25" s="4"/>
      <c r="AO25" s="4"/>
      <c r="AP25" s="4"/>
      <c r="AQ25" s="4"/>
    </row>
    <row r="26" spans="1:43" ht="20.100000000000001" customHeight="1" x14ac:dyDescent="0.1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row>
    <row r="27" spans="1:43" ht="20.100000000000001" customHeight="1" x14ac:dyDescent="0.1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row>
    <row r="28" spans="1:43" ht="20.100000000000001" customHeight="1"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row>
    <row r="29" spans="1:43" ht="20.100000000000001" customHeight="1"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row>
    <row r="30" spans="1:43" ht="20.100000000000001" customHeight="1" x14ac:dyDescent="0.1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row>
    <row r="31" spans="1:43" ht="20.100000000000001" customHeight="1" x14ac:dyDescent="0.1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row>
    <row r="32" spans="1:43" ht="20.100000000000001" customHeight="1" x14ac:dyDescent="0.1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row>
    <row r="33" spans="1:43" ht="20.100000000000001" customHeight="1" x14ac:dyDescent="0.1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row>
    <row r="34" spans="1:43" ht="20.100000000000001" customHeight="1" x14ac:dyDescent="0.1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row>
    <row r="35" spans="1:43" ht="20.100000000000001" customHeight="1" x14ac:dyDescent="0.1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row>
    <row r="36" spans="1:43" ht="20.100000000000001" customHeight="1"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row>
    <row r="37" spans="1:43" ht="20.100000000000001" customHeight="1"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row>
    <row r="38" spans="1:43" ht="20.100000000000001" customHeight="1"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row>
    <row r="39" spans="1:43" ht="20.100000000000001" customHeight="1"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row>
    <row r="40" spans="1:43" ht="20.100000000000001" customHeight="1" x14ac:dyDescent="0.1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row>
    <row r="41" spans="1:43" ht="20.100000000000001" customHeight="1" x14ac:dyDescent="0.1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row>
    <row r="42" spans="1:43" ht="20.100000000000001" customHeight="1" x14ac:dyDescent="0.1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row>
    <row r="43" spans="1:43" ht="20.100000000000001" customHeight="1" x14ac:dyDescent="0.1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row>
    <row r="44" spans="1:43" ht="20.100000000000001" customHeight="1"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row>
    <row r="45" spans="1:43" ht="20.100000000000001" customHeight="1" x14ac:dyDescent="0.1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row>
    <row r="46" spans="1:43" ht="20.100000000000001" customHeight="1" x14ac:dyDescent="0.1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row>
  </sheetData>
  <sheetProtection password="8459" sheet="1" objects="1" scenarios="1"/>
  <mergeCells count="4">
    <mergeCell ref="C23:L23"/>
    <mergeCell ref="P18:Q18"/>
    <mergeCell ref="P23:Q23"/>
    <mergeCell ref="P22:Q22"/>
  </mergeCells>
  <phoneticPr fontId="5" type="noConversion"/>
  <hyperlinks>
    <hyperlink ref="P18:Q18" location="'1'!A1" tooltip="Reken zelf!" display="} reken zelf: klik hier" xr:uid="{00000000-0004-0000-0000-000000000000}"/>
    <hyperlink ref="C23:L23" r:id="rId1" display="Tiensesteenweg 306 - 3000 Leuven - klantenservice@indicator.be" xr:uid="{00000000-0004-0000-0000-000001000000}"/>
  </hyperlinks>
  <pageMargins left="0.75" right="0.75" top="1" bottom="1" header="0.5" footer="0.5"/>
  <pageSetup paperSize="9" scale="96" orientation="portrait"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K19"/>
  <sheetViews>
    <sheetView showGridLines="0" showRowColHeaders="0" zoomScaleNormal="100" workbookViewId="0">
      <selection activeCell="H2" sqref="H2"/>
    </sheetView>
  </sheetViews>
  <sheetFormatPr defaultRowHeight="15.95" customHeight="1" x14ac:dyDescent="0.15"/>
  <cols>
    <col min="1" max="1" width="5.7109375" style="21" customWidth="1"/>
    <col min="2" max="2" width="36.5703125" style="21" customWidth="1"/>
    <col min="3" max="3" width="28.28515625" style="21" customWidth="1"/>
    <col min="4" max="4" width="14.42578125" style="21" customWidth="1"/>
    <col min="5" max="5" width="27.85546875" style="21" customWidth="1"/>
    <col min="6" max="6" width="24.28515625" style="21" customWidth="1"/>
    <col min="7" max="13" width="5.7109375" style="21" customWidth="1"/>
    <col min="14" max="16384" width="9.140625" style="21"/>
  </cols>
  <sheetData>
    <row r="1" spans="1:11" ht="15.95" customHeight="1" thickBot="1" x14ac:dyDescent="0.2">
      <c r="H1" s="3"/>
      <c r="I1" s="3"/>
      <c r="J1" s="3"/>
      <c r="K1" s="3"/>
    </row>
    <row r="2" spans="1:11" ht="30" customHeight="1" thickBot="1" x14ac:dyDescent="0.2">
      <c r="B2" s="1" t="s">
        <v>23</v>
      </c>
      <c r="H2" s="40" t="s">
        <v>5</v>
      </c>
      <c r="I2" s="42" t="s">
        <v>6</v>
      </c>
      <c r="J2" s="41" t="s">
        <v>7</v>
      </c>
      <c r="K2" s="17" t="s">
        <v>8</v>
      </c>
    </row>
    <row r="3" spans="1:11" ht="15.95" customHeight="1" x14ac:dyDescent="0.15">
      <c r="H3" s="18"/>
      <c r="I3" s="18"/>
      <c r="J3" s="18"/>
      <c r="K3" s="18"/>
    </row>
    <row r="4" spans="1:11" ht="15.95" customHeight="1" x14ac:dyDescent="0.15">
      <c r="B4" s="20" t="s">
        <v>20</v>
      </c>
      <c r="C4" s="24"/>
      <c r="D4" s="24"/>
      <c r="E4" s="24"/>
      <c r="H4" s="19"/>
      <c r="I4" s="19"/>
      <c r="J4" s="19"/>
      <c r="K4" s="19"/>
    </row>
    <row r="5" spans="1:11" ht="15.95" customHeight="1" x14ac:dyDescent="0.15">
      <c r="B5" s="26" t="s">
        <v>16</v>
      </c>
      <c r="C5" s="24"/>
      <c r="D5" s="44"/>
      <c r="E5" s="45"/>
      <c r="F5" s="35">
        <v>0</v>
      </c>
      <c r="H5" s="19"/>
      <c r="I5" s="19"/>
      <c r="J5" s="19"/>
      <c r="K5" s="19"/>
    </row>
    <row r="6" spans="1:11" ht="15.95" customHeight="1" x14ac:dyDescent="0.15">
      <c r="B6" s="26" t="s">
        <v>19</v>
      </c>
      <c r="D6" s="37"/>
      <c r="E6" s="38"/>
      <c r="F6" s="38"/>
      <c r="H6" s="19"/>
      <c r="I6" s="19"/>
      <c r="J6" s="19"/>
      <c r="K6" s="19"/>
    </row>
    <row r="7" spans="1:11" ht="15.95" customHeight="1" x14ac:dyDescent="0.15">
      <c r="B7" s="39"/>
      <c r="E7" s="24"/>
      <c r="F7" s="24"/>
      <c r="H7" s="19"/>
      <c r="I7" s="19"/>
      <c r="J7" s="19"/>
      <c r="K7" s="19"/>
    </row>
    <row r="8" spans="1:11" ht="15.95" customHeight="1" x14ac:dyDescent="0.15">
      <c r="B8" s="26" t="s">
        <v>22</v>
      </c>
      <c r="C8" s="27"/>
      <c r="D8" s="27"/>
      <c r="E8" s="27"/>
      <c r="F8" s="35">
        <v>0</v>
      </c>
      <c r="H8" s="48" t="s">
        <v>6</v>
      </c>
      <c r="I8" s="19"/>
      <c r="J8" s="19"/>
      <c r="K8" s="19"/>
    </row>
    <row r="9" spans="1:11" ht="15.95" customHeight="1" x14ac:dyDescent="0.15">
      <c r="A9" s="24"/>
      <c r="B9" s="26" t="s">
        <v>17</v>
      </c>
      <c r="C9" s="24"/>
      <c r="D9" s="24"/>
      <c r="E9" s="24"/>
      <c r="F9" s="25">
        <f>F16</f>
        <v>0</v>
      </c>
      <c r="H9" s="19"/>
      <c r="I9" s="19"/>
      <c r="J9" s="19"/>
      <c r="K9" s="19"/>
    </row>
    <row r="10" spans="1:11" ht="22.5" customHeight="1" x14ac:dyDescent="0.15">
      <c r="A10" s="24"/>
      <c r="B10" s="26" t="s">
        <v>18</v>
      </c>
      <c r="C10" s="27"/>
      <c r="D10" s="52" t="str">
        <f>IF(calc!A3=1,"Kies de categorie van de begiftigde",calc!B3)</f>
        <v>Kies de categorie van de begiftigde</v>
      </c>
      <c r="E10" s="52"/>
      <c r="F10" s="52"/>
      <c r="H10" s="19"/>
      <c r="I10" s="19"/>
      <c r="J10" s="19"/>
      <c r="K10" s="19"/>
    </row>
    <row r="11" spans="1:11" ht="15.95" customHeight="1" x14ac:dyDescent="0.15">
      <c r="A11" s="24"/>
      <c r="B11" s="28" t="s">
        <v>9</v>
      </c>
      <c r="C11" s="28" t="s">
        <v>10</v>
      </c>
      <c r="D11" s="28" t="s">
        <v>11</v>
      </c>
      <c r="E11" s="28" t="s">
        <v>12</v>
      </c>
      <c r="F11" s="28" t="s">
        <v>13</v>
      </c>
      <c r="H11" s="19"/>
      <c r="I11" s="19"/>
      <c r="J11" s="19"/>
      <c r="K11" s="19"/>
    </row>
    <row r="12" spans="1:11" ht="15.95" customHeight="1" x14ac:dyDescent="0.15">
      <c r="A12" s="24"/>
      <c r="B12" s="29">
        <v>0.01</v>
      </c>
      <c r="C12" s="29">
        <v>150000</v>
      </c>
      <c r="D12" s="30">
        <f>calc!C3</f>
        <v>0</v>
      </c>
      <c r="E12" s="29">
        <f>MIN(F5-SUM(E13:E15),MIN($F$5+$F$8,C12))</f>
        <v>0</v>
      </c>
      <c r="F12" s="31">
        <f>E12*D12</f>
        <v>0</v>
      </c>
      <c r="H12" s="19"/>
      <c r="I12" s="19"/>
      <c r="J12" s="19"/>
      <c r="K12" s="19"/>
    </row>
    <row r="13" spans="1:11" ht="15.95" customHeight="1" x14ac:dyDescent="0.15">
      <c r="A13" s="24"/>
      <c r="B13" s="29">
        <f>C12+0.01</f>
        <v>150000.01</v>
      </c>
      <c r="C13" s="29">
        <v>250000</v>
      </c>
      <c r="D13" s="30">
        <f>calc!D3</f>
        <v>0</v>
      </c>
      <c r="E13" s="29">
        <f>MIN($F$5-SUM(E14:E15),MIN($F$5+$F$8,C13)-MIN(C12,$F$5+$F$8))</f>
        <v>0</v>
      </c>
      <c r="F13" s="31">
        <f t="shared" ref="F13:F15" si="0">E13*D13</f>
        <v>0</v>
      </c>
      <c r="H13" s="22"/>
      <c r="I13" s="22"/>
      <c r="J13" s="22"/>
      <c r="K13" s="22"/>
    </row>
    <row r="14" spans="1:11" ht="15.95" customHeight="1" x14ac:dyDescent="0.15">
      <c r="A14" s="24"/>
      <c r="B14" s="29">
        <f t="shared" ref="B14" si="1">C13+0.01</f>
        <v>250000.01</v>
      </c>
      <c r="C14" s="29">
        <v>450000</v>
      </c>
      <c r="D14" s="30">
        <f>calc!E3</f>
        <v>0</v>
      </c>
      <c r="E14" s="29">
        <f>MIN($F$5-SUM(E15),MIN($F$5+$F$8,C14)-MIN(C13,$F$5+$F$8))</f>
        <v>0</v>
      </c>
      <c r="F14" s="31">
        <f t="shared" si="0"/>
        <v>0</v>
      </c>
      <c r="H14" s="19"/>
      <c r="I14" s="19"/>
      <c r="J14" s="19"/>
      <c r="K14" s="19"/>
    </row>
    <row r="15" spans="1:11" ht="15.95" customHeight="1" x14ac:dyDescent="0.15">
      <c r="A15" s="24"/>
      <c r="B15" s="29" t="s">
        <v>14</v>
      </c>
      <c r="C15" s="29">
        <f>C14</f>
        <v>450000</v>
      </c>
      <c r="D15" s="30">
        <f>calc!F3</f>
        <v>0</v>
      </c>
      <c r="E15" s="29">
        <f>MIN($F$5,MAX($F$5+$F$8,C15)-C14)</f>
        <v>0</v>
      </c>
      <c r="F15" s="31">
        <f t="shared" si="0"/>
        <v>0</v>
      </c>
      <c r="H15" s="19"/>
      <c r="I15" s="19"/>
      <c r="J15" s="19"/>
      <c r="K15" s="19"/>
    </row>
    <row r="16" spans="1:11" ht="15.95" customHeight="1" x14ac:dyDescent="0.15">
      <c r="A16" s="24"/>
      <c r="B16" s="32" t="s">
        <v>15</v>
      </c>
      <c r="C16" s="33"/>
      <c r="D16" s="33"/>
      <c r="E16" s="34">
        <f>SUM(E12:E15)</f>
        <v>0</v>
      </c>
      <c r="F16" s="34">
        <f>SUM(F12:F15)</f>
        <v>0</v>
      </c>
      <c r="H16" s="19"/>
      <c r="I16" s="19"/>
      <c r="J16" s="19"/>
      <c r="K16" s="19"/>
    </row>
    <row r="17" spans="1:11" ht="15.95" customHeight="1" x14ac:dyDescent="0.15">
      <c r="H17" s="19"/>
      <c r="I17" s="19"/>
      <c r="J17" s="19"/>
      <c r="K17" s="19"/>
    </row>
    <row r="18" spans="1:11" ht="15.95" customHeight="1" x14ac:dyDescent="0.15">
      <c r="H18" s="19"/>
      <c r="I18" s="19"/>
      <c r="J18" s="19"/>
      <c r="K18" s="19"/>
    </row>
    <row r="19" spans="1:11" ht="15.95" customHeight="1" x14ac:dyDescent="0.15">
      <c r="A19" s="19"/>
      <c r="B19" s="19"/>
      <c r="C19" s="19"/>
      <c r="D19" s="19"/>
      <c r="E19" s="19"/>
      <c r="F19" s="19"/>
      <c r="G19" s="19"/>
      <c r="H19" s="19"/>
      <c r="I19" s="19"/>
      <c r="J19" s="19"/>
      <c r="K19" s="19"/>
    </row>
  </sheetData>
  <sheetProtection password="8459" sheet="1" objects="1" scenarios="1"/>
  <mergeCells count="1">
    <mergeCell ref="D10:F10"/>
  </mergeCells>
  <hyperlinks>
    <hyperlink ref="H2" location="Home!A1" tooltip="Home" display="Ç" xr:uid="{00000000-0004-0000-0100-000000000000}"/>
  </hyperlinks>
  <pageMargins left="0.7" right="0.7" top="0.75" bottom="0.75" header="0.3" footer="0.3"/>
  <pageSetup paperSize="9" orientation="landscape" horizontalDpi="300" verticalDpi="300" r:id="rId1"/>
  <colBreaks count="1" manualBreakCount="1">
    <brk id="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207" r:id="rId4" name="Drop Down 135">
              <controlPr defaultSize="0" autoLine="0" autoPict="0">
                <anchor moveWithCells="1">
                  <from>
                    <xdr:col>3</xdr:col>
                    <xdr:colOff>0</xdr:colOff>
                    <xdr:row>5</xdr:row>
                    <xdr:rowOff>0</xdr:rowOff>
                  </from>
                  <to>
                    <xdr:col>6</xdr:col>
                    <xdr:colOff>9525</xdr:colOff>
                    <xdr:row>6</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stopIfTrue="1" id="{F5D50948-0839-4A70-8503-CBEC547FD99E}">
            <xm:f>calc!$A$3=1</xm:f>
            <x14:dxf>
              <font>
                <b val="0"/>
                <i/>
                <strike val="0"/>
                <u val="none"/>
              </font>
            </x14:dxf>
          </x14:cfRule>
          <xm:sqref>D10:F10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6"/>
  <sheetViews>
    <sheetView showRowColHeaders="0" workbookViewId="0">
      <selection activeCell="B5" sqref="B5"/>
    </sheetView>
  </sheetViews>
  <sheetFormatPr defaultRowHeight="11.25" x14ac:dyDescent="0.15"/>
  <cols>
    <col min="2" max="2" width="76.42578125" bestFit="1" customWidth="1"/>
  </cols>
  <sheetData>
    <row r="2" spans="1:6" x14ac:dyDescent="0.15">
      <c r="A2" s="46"/>
    </row>
    <row r="3" spans="1:6" x14ac:dyDescent="0.15">
      <c r="A3" s="43">
        <v>1</v>
      </c>
      <c r="B3" s="36" t="str">
        <f>VLOOKUP($A$3,$A$4:$F$6,COLUMN(B1))</f>
        <v>Kies…</v>
      </c>
      <c r="C3" s="23">
        <f>VLOOKUP($A$3,$A$4:$F$6,COLUMN(C1))</f>
        <v>0</v>
      </c>
      <c r="D3" s="23">
        <f>VLOOKUP($A$3,$A$4:$F$6,COLUMN(D1))</f>
        <v>0</v>
      </c>
      <c r="E3" s="23">
        <f>VLOOKUP($A$3,$A$4:$F$6,COLUMN(E1))</f>
        <v>0</v>
      </c>
      <c r="F3" s="23">
        <f>VLOOKUP($A$3,$A$4:$F$6,COLUMN(F1))</f>
        <v>0</v>
      </c>
    </row>
    <row r="4" spans="1:6" x14ac:dyDescent="0.15">
      <c r="A4">
        <v>1</v>
      </c>
      <c r="B4" t="s">
        <v>27</v>
      </c>
      <c r="C4" s="23">
        <v>0</v>
      </c>
      <c r="D4" s="23">
        <v>0</v>
      </c>
      <c r="E4" s="23">
        <v>0</v>
      </c>
      <c r="F4" s="23">
        <v>0</v>
      </c>
    </row>
    <row r="5" spans="1:6" ht="19.5" customHeight="1" x14ac:dyDescent="0.15">
      <c r="A5">
        <v>2</v>
      </c>
      <c r="B5" t="s">
        <v>21</v>
      </c>
      <c r="C5" s="23">
        <v>0.03</v>
      </c>
      <c r="D5" s="23">
        <v>0.09</v>
      </c>
      <c r="E5" s="23">
        <v>0.18</v>
      </c>
      <c r="F5" s="23">
        <v>0.27</v>
      </c>
    </row>
    <row r="6" spans="1:6" x14ac:dyDescent="0.15">
      <c r="A6">
        <v>3</v>
      </c>
      <c r="B6" t="s">
        <v>26</v>
      </c>
      <c r="C6" s="23">
        <v>0.1</v>
      </c>
      <c r="D6" s="23">
        <v>0.2</v>
      </c>
      <c r="E6" s="23">
        <v>0.3</v>
      </c>
      <c r="F6" s="23">
        <v>0.4</v>
      </c>
    </row>
  </sheetData>
  <sheetProtection password="8459"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Home</vt:lpstr>
      <vt:lpstr>1</vt:lpstr>
      <vt:lpstr>'1'!Print_Area</vt:lpstr>
      <vt:lpstr>Home!Print_Area</vt:lpstr>
    </vt:vector>
  </TitlesOfParts>
  <Company>Indicator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Joeri VAN DEN BOSCH</dc:creator>
  <cp:lastModifiedBy>Martine COREMANS</cp:lastModifiedBy>
  <cp:lastPrinted>2018-07-24T13:28:51Z</cp:lastPrinted>
  <dcterms:created xsi:type="dcterms:W3CDTF">2013-01-21T15:29:31Z</dcterms:created>
  <dcterms:modified xsi:type="dcterms:W3CDTF">2018-09-14T08:07:21Z</dcterms:modified>
</cp:coreProperties>
</file>